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Clientes\Mazatlan\2021\PbR\Productos\4. Pp. Seguridad pública\"/>
    </mc:Choice>
  </mc:AlternateContent>
  <bookViews>
    <workbookView xWindow="-120" yWindow="-120" windowWidth="20730" windowHeight="11160" activeTab="5"/>
  </bookViews>
  <sheets>
    <sheet name="1. Def. Prob." sheetId="1" r:id="rId1"/>
    <sheet name="2. AP" sheetId="20" r:id="rId2"/>
    <sheet name="3. AO" sheetId="21" r:id="rId3"/>
    <sheet name="4. SA" sheetId="22" r:id="rId4"/>
    <sheet name="5. EAPp" sheetId="5" r:id="rId5"/>
    <sheet name="6. MIR" sheetId="6" r:id="rId6"/>
    <sheet name="BD Indicadores (FTI)" sheetId="7" state="hidden" r:id="rId7"/>
    <sheet name="Datos contacto" sheetId="8" state="hidden" r:id="rId8"/>
  </sheets>
  <definedNames>
    <definedName name="_xlnm._FilterDatabase" localSheetId="6" hidden="1">'BD Indicadores (FTI)'!$A$1:$BN$24</definedName>
    <definedName name="_xlnm.Print_Area" localSheetId="0">'1. Def. Prob.'!$A$1:$D$55</definedName>
    <definedName name="_xlnm.Print_Area" localSheetId="1">'2. AP'!$A$1:$AE$27</definedName>
    <definedName name="_xlnm.Print_Area" localSheetId="2">'3. AO'!$A$1:$AE$27</definedName>
    <definedName name="_xlnm.Print_Area" localSheetId="3">'4. SA'!$A$1:$AE$27</definedName>
    <definedName name="_xlnm.Print_Area" localSheetId="4">'5. EAPp'!$A$1:$B$31</definedName>
    <definedName name="_xlnm.Print_Area" localSheetId="5">'6. MIR'!$A$1:$F$29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7" l="1"/>
  <c r="M23" i="7"/>
  <c r="M22" i="7"/>
  <c r="M21" i="7"/>
  <c r="M20" i="7"/>
  <c r="M19" i="7"/>
  <c r="M18" i="7"/>
  <c r="M17" i="7"/>
  <c r="M16" i="7"/>
  <c r="M15" i="7"/>
  <c r="M14" i="7"/>
  <c r="M13" i="7"/>
  <c r="M12" i="7"/>
  <c r="M11" i="7"/>
  <c r="M10" i="7"/>
  <c r="M9" i="7"/>
  <c r="M8" i="7"/>
  <c r="M7" i="7"/>
  <c r="M6" i="7"/>
  <c r="M5" i="7"/>
  <c r="M4" i="7"/>
  <c r="M3" i="7"/>
  <c r="O10" i="7"/>
  <c r="F10" i="7"/>
  <c r="C10" i="7"/>
  <c r="B10" i="7"/>
  <c r="A10" i="7"/>
  <c r="O9" i="7"/>
  <c r="F9" i="7"/>
  <c r="C9" i="7"/>
  <c r="B9" i="7"/>
  <c r="A9" i="7"/>
  <c r="O8" i="7"/>
  <c r="F8" i="7"/>
  <c r="C8" i="7"/>
  <c r="B8" i="7"/>
  <c r="A8" i="7"/>
  <c r="O7" i="7"/>
  <c r="F7" i="7"/>
  <c r="C7" i="7"/>
  <c r="B7" i="7"/>
  <c r="A7" i="7"/>
  <c r="O24" i="7" l="1"/>
  <c r="F24" i="7"/>
  <c r="C24" i="7"/>
  <c r="B24" i="7"/>
  <c r="A24" i="7"/>
  <c r="O23" i="7"/>
  <c r="F23" i="7"/>
  <c r="E23" i="7"/>
  <c r="E24" i="7" s="1"/>
  <c r="D23" i="7"/>
  <c r="D24" i="7" s="1"/>
  <c r="C23" i="7"/>
  <c r="B23" i="7"/>
  <c r="A23" i="7"/>
  <c r="O22" i="7"/>
  <c r="F22" i="7"/>
  <c r="E22" i="7"/>
  <c r="D22" i="7"/>
  <c r="C22" i="7"/>
  <c r="B22" i="7"/>
  <c r="A22" i="7"/>
  <c r="O21" i="7"/>
  <c r="F21" i="7"/>
  <c r="C21" i="7"/>
  <c r="B21" i="7"/>
  <c r="A21" i="7"/>
  <c r="O20" i="7"/>
  <c r="F20" i="7"/>
  <c r="E20" i="7"/>
  <c r="E21" i="7" s="1"/>
  <c r="D20" i="7"/>
  <c r="D21" i="7" s="1"/>
  <c r="C20" i="7"/>
  <c r="B20" i="7"/>
  <c r="A20" i="7"/>
  <c r="O19" i="7"/>
  <c r="F19" i="7"/>
  <c r="E19" i="7"/>
  <c r="D19" i="7"/>
  <c r="C19" i="7"/>
  <c r="B19" i="7"/>
  <c r="A19" i="7"/>
  <c r="O18" i="7"/>
  <c r="F18" i="7"/>
  <c r="E18" i="7"/>
  <c r="D18" i="7"/>
  <c r="C18" i="7"/>
  <c r="B18" i="7"/>
  <c r="A18" i="7"/>
  <c r="O17" i="7"/>
  <c r="F17" i="7"/>
  <c r="E17" i="7"/>
  <c r="D17" i="7"/>
  <c r="C17" i="7"/>
  <c r="B17" i="7"/>
  <c r="A17" i="7"/>
  <c r="O16" i="7"/>
  <c r="F16" i="7"/>
  <c r="C16" i="7"/>
  <c r="B16" i="7"/>
  <c r="A16" i="7"/>
  <c r="O15" i="7"/>
  <c r="F15" i="7"/>
  <c r="E15" i="7"/>
  <c r="E16" i="7" s="1"/>
  <c r="D15" i="7"/>
  <c r="D16" i="7" s="1"/>
  <c r="C15" i="7"/>
  <c r="B15" i="7"/>
  <c r="A15" i="7"/>
  <c r="O14" i="7"/>
  <c r="F14" i="7"/>
  <c r="C14" i="7"/>
  <c r="B14" i="7"/>
  <c r="A14" i="7"/>
  <c r="O13" i="7"/>
  <c r="F13" i="7"/>
  <c r="E13" i="7"/>
  <c r="E14" i="7" s="1"/>
  <c r="D13" i="7"/>
  <c r="D14" i="7" s="1"/>
  <c r="C13" i="7"/>
  <c r="B13" i="7"/>
  <c r="A13" i="7"/>
  <c r="O12" i="7"/>
  <c r="F12" i="7"/>
  <c r="E12" i="7"/>
  <c r="D12" i="7"/>
  <c r="C12" i="7"/>
  <c r="B12" i="7"/>
  <c r="A12" i="7"/>
  <c r="O11" i="7"/>
  <c r="F11" i="7"/>
  <c r="E11" i="7"/>
  <c r="D11" i="7"/>
  <c r="C11" i="7"/>
  <c r="B11" i="7"/>
  <c r="A11" i="7"/>
  <c r="O6" i="7"/>
  <c r="F6" i="7"/>
  <c r="C6" i="7"/>
  <c r="B6" i="7"/>
  <c r="A6" i="7"/>
  <c r="O5" i="7"/>
  <c r="F5" i="7"/>
  <c r="C5" i="7"/>
  <c r="B5" i="7"/>
  <c r="A5" i="7"/>
  <c r="O4" i="7"/>
  <c r="F4" i="7"/>
  <c r="C4" i="7"/>
  <c r="B4" i="7"/>
  <c r="A4" i="7"/>
  <c r="O3" i="7"/>
  <c r="F3" i="7"/>
  <c r="E3" i="7"/>
  <c r="E4" i="7" s="1"/>
  <c r="E5" i="7" s="1"/>
  <c r="E6" i="7" s="1"/>
  <c r="E7" i="7" s="1"/>
  <c r="E8" i="7" s="1"/>
  <c r="E9" i="7" s="1"/>
  <c r="E10" i="7" s="1"/>
  <c r="D3" i="7"/>
  <c r="D4" i="7" s="1"/>
  <c r="D5" i="7" s="1"/>
  <c r="D6" i="7" s="1"/>
  <c r="D7" i="7" s="1"/>
  <c r="D8" i="7" s="1"/>
  <c r="D9" i="7" s="1"/>
  <c r="D10" i="7" s="1"/>
  <c r="C3" i="7"/>
  <c r="B3" i="7"/>
  <c r="A3" i="7"/>
  <c r="A3" i="22" l="1"/>
  <c r="A3" i="21" l="1"/>
  <c r="A3" i="20" l="1"/>
  <c r="E2" i="7" l="1"/>
  <c r="D2" i="7" l="1"/>
  <c r="O2" i="7" l="1"/>
  <c r="M2" i="7"/>
  <c r="F2" i="7"/>
  <c r="C2" i="7"/>
  <c r="B2" i="7"/>
  <c r="A2" i="7"/>
  <c r="A3" i="8" l="1"/>
  <c r="A1" i="6"/>
  <c r="B5" i="8" l="1"/>
  <c r="A4" i="6" l="1"/>
  <c r="A6" i="5"/>
</calcChain>
</file>

<file path=xl/sharedStrings.xml><?xml version="1.0" encoding="utf-8"?>
<sst xmlns="http://schemas.openxmlformats.org/spreadsheetml/2006/main" count="766" uniqueCount="428">
  <si>
    <t>OBJETIVO DEL PROGRAMA</t>
  </si>
  <si>
    <t>DEFINICIÓN DEL PROBLEMA QUE DA ORIGEN AL PROGRAMA PRESUPUESTARIO</t>
  </si>
  <si>
    <t>DIAGNÓSTICO DEL PROBLEMA</t>
  </si>
  <si>
    <t>2. ÁRBOL DE PROBLEMAS</t>
  </si>
  <si>
    <t>PROGRAMA PRESUPUESTARIO:</t>
  </si>
  <si>
    <t>PROBLEMA CENTRAL</t>
  </si>
  <si>
    <t>3. ÁRBOL DE OBJETIVOS</t>
  </si>
  <si>
    <t>Nivel</t>
  </si>
  <si>
    <t>Resumen narrativo</t>
  </si>
  <si>
    <t>Indicadores</t>
  </si>
  <si>
    <t>Supuestos</t>
  </si>
  <si>
    <t>Nombre completo:</t>
  </si>
  <si>
    <t>Puesto:</t>
  </si>
  <si>
    <t>Contacto 1</t>
  </si>
  <si>
    <t>Teléfonos:</t>
  </si>
  <si>
    <t>Correos:</t>
  </si>
  <si>
    <t>DATOS DE CONTACTOS DEL PROGRAMA E INDICADORES</t>
  </si>
  <si>
    <t>Área o dependencia a la que pertenece:</t>
  </si>
  <si>
    <t>Definición</t>
  </si>
  <si>
    <t>Cuantificación</t>
  </si>
  <si>
    <t>4. SELECCIÓN DE ALTERNATIVAS</t>
  </si>
  <si>
    <t>EFECTOS</t>
  </si>
  <si>
    <t>FINES</t>
  </si>
  <si>
    <t>PROBLEMA</t>
  </si>
  <si>
    <t>OBJETIVO</t>
  </si>
  <si>
    <t>CAUSAS</t>
  </si>
  <si>
    <t>MEDIOS</t>
  </si>
  <si>
    <t>Nombre</t>
  </si>
  <si>
    <t>Fórmula/Método de cálculo</t>
  </si>
  <si>
    <t>INVOLUCRADOS (Internos y Externos)</t>
  </si>
  <si>
    <t xml:space="preserve"> 5. DEFINICIÓN DE LA ESTRUCTURA ANALÍTICA DEL PROGRAMA PRESUPUESTARIO (EAPp)</t>
  </si>
  <si>
    <t xml:space="preserve">Población: </t>
  </si>
  <si>
    <t xml:space="preserve">Descripción: </t>
  </si>
  <si>
    <t xml:space="preserve">Magnitud: </t>
  </si>
  <si>
    <t>Nombre:</t>
  </si>
  <si>
    <t>Pp:</t>
  </si>
  <si>
    <t>6. MATRIZ DE INDICADORES PARA RESULTADOS</t>
  </si>
  <si>
    <t>NOMBRE PP</t>
  </si>
  <si>
    <t>CLASIFICACION PROGRAMA</t>
  </si>
  <si>
    <t>DEPCIA-UR</t>
  </si>
  <si>
    <t>NIVEL OBJETIVO</t>
  </si>
  <si>
    <t>RESUMEN NARRATIVO - OBJETIVO</t>
  </si>
  <si>
    <t>NOMBRE INDICADOR</t>
  </si>
  <si>
    <t>ID_INDICADOR</t>
  </si>
  <si>
    <t>DEFINICION</t>
  </si>
  <si>
    <t>TIPO_INDICADOR</t>
  </si>
  <si>
    <t>DIMENSION</t>
  </si>
  <si>
    <t>FECUENCIA MEDICION</t>
  </si>
  <si>
    <t>UNIDAD MEDIDA</t>
  </si>
  <si>
    <t>FORMULA</t>
  </si>
  <si>
    <t>VARIABLES</t>
  </si>
  <si>
    <t>FUENTES INF</t>
  </si>
  <si>
    <t>SENTIDO</t>
  </si>
  <si>
    <t>LINEA BASE AÑO</t>
  </si>
  <si>
    <t>LINEA BASE VALOR</t>
  </si>
  <si>
    <t>META MEDIANO P AÑO</t>
  </si>
  <si>
    <t>META MEDIANO P VALOR</t>
  </si>
  <si>
    <t>AVANCE META MP AÑO</t>
  </si>
  <si>
    <t>AVANCE META MP VALOR</t>
  </si>
  <si>
    <t>META ANUAL AÑO</t>
  </si>
  <si>
    <t>META ANUAL VALOR</t>
  </si>
  <si>
    <t>NUMERADOR ENERO</t>
  </si>
  <si>
    <t>NUMERADOR FEBRERO</t>
  </si>
  <si>
    <t>NUMERADOR MARZO</t>
  </si>
  <si>
    <t>NUMERADOR ABRIL</t>
  </si>
  <si>
    <t>NUMERADOR MAYO</t>
  </si>
  <si>
    <t>NUMERADOR JUNIO</t>
  </si>
  <si>
    <t>NUMERADOR JULIO</t>
  </si>
  <si>
    <t>NUMERADOR AGOSTO</t>
  </si>
  <si>
    <t>NUMERADOR SEPTIEMBRE</t>
  </si>
  <si>
    <t>NUMERADOR OCTUBRE</t>
  </si>
  <si>
    <t>NUMERADOR NOVIEMBRE</t>
  </si>
  <si>
    <t>NUMERADOR DICIEMBRE</t>
  </si>
  <si>
    <t>DENOMINADOR ENERO</t>
  </si>
  <si>
    <t>DENOMINADOR FEBRERO</t>
  </si>
  <si>
    <t>DENOMINADOR MARZO</t>
  </si>
  <si>
    <t>DENOMINADOR ABRIL</t>
  </si>
  <si>
    <t>DENOMINADOR MAYO</t>
  </si>
  <si>
    <t>DENOMINADOR JUNIO</t>
  </si>
  <si>
    <t>DENOMINADOR JULIO</t>
  </si>
  <si>
    <t>DENOMINADOR AGOSTO</t>
  </si>
  <si>
    <t>DENOMINADOR SEPTIEMBRE</t>
  </si>
  <si>
    <t>DENOMINADOR OCTUBRE</t>
  </si>
  <si>
    <t>DENOMINADOR NOVIEMBRE</t>
  </si>
  <si>
    <t>DENOMINADOR DICIEMBRE</t>
  </si>
  <si>
    <t>INDICADOR ENERO</t>
  </si>
  <si>
    <t>INDICADOR FEBRERO</t>
  </si>
  <si>
    <t>INDICADOR MARZO</t>
  </si>
  <si>
    <t>INDICADOR ABRIL</t>
  </si>
  <si>
    <t>INDICADOR MAYO</t>
  </si>
  <si>
    <t>INDICADOR JUNIO</t>
  </si>
  <si>
    <t>INDICADOR JULIO</t>
  </si>
  <si>
    <t>INDICADOR AGOSTO</t>
  </si>
  <si>
    <t>INDICADOR SEPTIEMBRE</t>
  </si>
  <si>
    <t>INDICADOR OCTUBRE</t>
  </si>
  <si>
    <t>INDICADOR NOVIEMBRE</t>
  </si>
  <si>
    <t>INDICADOR DICIEMBRE</t>
  </si>
  <si>
    <t>SEMAFORIZACION VERDE</t>
  </si>
  <si>
    <t>SEMAFORIZACION AMARILLO</t>
  </si>
  <si>
    <t>SEMAFORIZACION ROJO</t>
  </si>
  <si>
    <t>AREA RESPONSABLE</t>
  </si>
  <si>
    <t>PERSONA RESPONSABLE</t>
  </si>
  <si>
    <t>OBSERVACIONES</t>
  </si>
  <si>
    <t>Clasificación del Programa:</t>
  </si>
  <si>
    <t>ALINEACIÓN CON LOS DOCUMENTOS DE PLANEACIÓN</t>
  </si>
  <si>
    <t>POBLACIÓN POTENCIAL</t>
  </si>
  <si>
    <t>POBLACIÓN OBJETIVO (BENEFICIARIOS DIRECTOS)</t>
  </si>
  <si>
    <t>1. DEFINICIÓN DEL PROBLEMA</t>
  </si>
  <si>
    <t>DENOMINACIÓN DEL PROGRAMA</t>
  </si>
  <si>
    <t>Fin</t>
  </si>
  <si>
    <t>Propósito</t>
  </si>
  <si>
    <t>Actualización (Problemática y población):</t>
  </si>
  <si>
    <t>Componente 1</t>
  </si>
  <si>
    <t>Componente 2</t>
  </si>
  <si>
    <t>Componente 3</t>
  </si>
  <si>
    <t>Componente 4</t>
  </si>
  <si>
    <t>Medios de verificación / Fuentes de información</t>
  </si>
  <si>
    <t>Contacto 2</t>
  </si>
  <si>
    <t>Contacto 3</t>
  </si>
  <si>
    <t>Contacto 4</t>
  </si>
  <si>
    <t>Dirección:</t>
  </si>
  <si>
    <t>Población</t>
  </si>
  <si>
    <t>Descripción del problema</t>
  </si>
  <si>
    <t>Descripción del resultado esperado</t>
  </si>
  <si>
    <t>Magnitud (línea base)</t>
  </si>
  <si>
    <t>Magnitud (resultado esperado)</t>
  </si>
  <si>
    <t>Avance en la meta &gt;= 80%</t>
  </si>
  <si>
    <t>80% &lt; Avance en la meta ≥ 70%</t>
  </si>
  <si>
    <t>Avance en la meta &lt;70%</t>
  </si>
  <si>
    <t>Avance en la meta &lt;= 120%</t>
  </si>
  <si>
    <t>130% &lt;= Avance en la meta &gt; 120%</t>
  </si>
  <si>
    <t>Avance en la meta &gt; 130%</t>
  </si>
  <si>
    <t>E - Prestación de servicios públicos</t>
  </si>
  <si>
    <t>PLAN ESTATAL DE DESARROLLO 2017-2021</t>
  </si>
  <si>
    <t>PLAN NACIONAL DE DESARROLLO 2018 -2024</t>
  </si>
  <si>
    <t>PLAN MUNICIPAL DE DESARROLLO 2018 -2021</t>
  </si>
  <si>
    <t>OBJETIVOS DEL DESARROLLO SOSTENIBLE (ODS) - AGENDA 2030</t>
  </si>
  <si>
    <t>AYUNTAMIENTO DEL MUNICIPIO DE MAZATLÁN</t>
  </si>
  <si>
    <t>Cada tres años, al menos, se estará actualizando el diagnóstico de la problemática y servicios que se proveen.
Cada cinco años, se estará actualizando la definición y cuantificación de la población potencial y objetivo.</t>
  </si>
  <si>
    <t>Habitantes del municipio de Mazatlán</t>
  </si>
  <si>
    <t>SEGURIDAD PÚBLICA</t>
  </si>
  <si>
    <t>El delito que más hiere a nuestra sociedad es el que atenta contra la vida. Según la Oficina de Naciones Unidas Contra las Drogas y el Delito para la Región de América, en su publicación del Índice Global de Homicidios de 2013, México se coloca en la cuarta posición de los países con más homicidios en América, sólo precedidos en los tres primeros lugares por Honduras, Belice y El Salvador, en cifras por cada 100 mil habitantes. Asimismo, México ocupa el lugar 23, en el mismo indicador, en comparación con todos los países de América, donde la primera posición la ocupa Colombia, seguido por El Salvador y Guatemala.
Según el Índice de paz México 2016, Sinaloa se posicionó en el lugar 31 con una calificación de 3.41 puntos, siendo el segundo estado menos pacífico, sólo por debajo de Guerrero.
Esta realidad criminal encontró corporaciones policiales poco estructuradas, capacitadas y profesionalizadas, lo que generó que con el paso del tiempo se ampliara su presencia e influencia negativa en la sociedad convirtiéndose en una amenaza a la estabilidad y el mantenimiento del Estado de Derecho por las autoridades estatales y municipales.
Por ello, la seguridad pública y la justicia se han vuelto el reclamo principal de la sociedad, siendo imprescindible reorientar con eficiencia los recursos humanos, tecnológicos y presupuestales, para formular esquemas de actuación integrales entre el gobierno y la sociedad para crear condiciones óptimas de seguridad, garantizar la tranquilidad y el orden social y consolidar el Estado de Derecho que
permita el desarrollo y bienestar de la población.
En el panorama nacional, durante 2016, del total de los delitos contemplados por el Catálogo del Sistema Nacional de Seguridad Pública, Sinaloa registró 21 mil 992, lo que representa una tasa de 741 delitos por cada 100 mil habitantes (Catálogo de Delitos del Sistema Nacional de Seguridad Publica, 20 de enero de 2017), logrando la posición 26, en comparación con el resto de las entidades federativas, donde la mejor posición es la 32.</t>
  </si>
  <si>
    <r>
      <rPr>
        <b/>
        <sz val="10"/>
        <color theme="1"/>
        <rFont val="Calibri"/>
        <family val="2"/>
        <scheme val="minor"/>
      </rPr>
      <t>Referencia Estatal (Plan Estatal de Desarrollo 2017-2021)</t>
    </r>
    <r>
      <rPr>
        <sz val="10"/>
        <color theme="1"/>
        <rFont val="Calibri"/>
        <family val="2"/>
        <scheme val="minor"/>
      </rPr>
      <t xml:space="preserve">
La seguridad es una de las demandas más apremiantes de la sociedad sinaloense. Exige que se establezca como prioridad combatir el delito y el crimen organizado, así como la impunidad con que actúan los transgresores de la ley, por lo que la atención en seguridad pública y procuración de justicia deben desarrollarse de manera integral, atendiendo tanto sus causas como sus efectos para garantizar la tranquilidad de la población.
Los resultados del Índice de Paz de México (IPM) 2016 señalan que el nivel de paz en México mejoró 13.5% entre 2011 y 2015. Ese periodo de recuperación es posterior a seis años consecutivos de deterioro de la seguridad en el plano nacional entre 2005 y 2010. Sin embargo, los niveles de violencia en el país aún son elevados. México se clasifica en el sitio 144 de 162 países en el Índice Global de Paz, elaborado por el Instituto para la Economía y la Paz, y la tasa nacional de homicidios fue de aproximadamente 14 por cada 100 mil habitantes en 2015 (INEGI, Encuesta Nacional de Victimización y Percepción sobre la Seguridad Pública, ENVIPE 2016).</t>
    </r>
  </si>
  <si>
    <r>
      <rPr>
        <b/>
        <sz val="10"/>
        <color theme="1"/>
        <rFont val="Calibri"/>
        <family val="2"/>
        <scheme val="minor"/>
      </rPr>
      <t>Obligación jurídica mandatada en la constitución general y local.</t>
    </r>
    <r>
      <rPr>
        <sz val="10"/>
        <color theme="1"/>
        <rFont val="Calibri"/>
        <family val="2"/>
        <scheme val="minor"/>
      </rPr>
      <t xml:space="preserve">
La Constitución Política de los Estados Unidos Mexicanos en su artículo 115 Fracción III; así como el artículo 121 de la Constitución Política del Estado de Sinaloa señalan que </t>
    </r>
    <r>
      <rPr>
        <b/>
        <sz val="10"/>
        <color theme="1"/>
        <rFont val="Calibri"/>
        <family val="2"/>
        <scheme val="minor"/>
      </rPr>
      <t>Los Municipios tendrán a su cargo las funciones y servicios públicos siguientes</t>
    </r>
    <r>
      <rPr>
        <sz val="10"/>
        <color theme="1"/>
        <rFont val="Calibri"/>
        <family val="2"/>
        <scheme val="minor"/>
      </rPr>
      <t xml:space="preserve">: a) Agua potable, drenaje, alcantarillado, tratamiento y disposición de sus aguas residuales; b) Alumbrado público; c) Limpia, recolección, traslado, tratamiento y disposición final de residuos; d) Mercados y centrales de abasto; e) Panteones; f) Rastro; g) Calles, parques y jardines y su equipamiento; h) </t>
    </r>
    <r>
      <rPr>
        <b/>
        <sz val="10"/>
        <color theme="1"/>
        <rFont val="Calibri"/>
        <family val="2"/>
        <scheme val="minor"/>
      </rPr>
      <t>Seguridad pública, en los términos del artículo 21 de esta Constitución, policía preventiva municipal y tránsito</t>
    </r>
    <r>
      <rPr>
        <sz val="10"/>
        <color theme="1"/>
        <rFont val="Calibri"/>
        <family val="2"/>
        <scheme val="minor"/>
      </rPr>
      <t xml:space="preserve">;  e i) Los demás que las Legislaturas locales determinen según las condiciones territoriales y socio-económicas de los Municipios, así como su capacidad administrativa y financiera.
</t>
    </r>
  </si>
  <si>
    <r>
      <rPr>
        <b/>
        <sz val="10"/>
        <color theme="1"/>
        <rFont val="Calibri"/>
        <family val="2"/>
        <scheme val="minor"/>
      </rPr>
      <t>Con base en datos de INEGI al año 2015</t>
    </r>
    <r>
      <rPr>
        <sz val="10"/>
        <color theme="1"/>
        <rFont val="Calibri"/>
        <family val="2"/>
        <scheme val="minor"/>
      </rPr>
      <t>, se establece que el municipio de Mazatlán cuenta con 502,547 habitantes; 146,636 viviendas particulares habitadas con un promedio de 3.4 ocupantes.</t>
    </r>
  </si>
  <si>
    <r>
      <rPr>
        <b/>
        <sz val="10"/>
        <color theme="1"/>
        <rFont val="Calibri"/>
        <family val="2"/>
        <scheme val="minor"/>
      </rPr>
      <t>Con base en las proyecciones poblacionales de CONAPO al año 2020</t>
    </r>
    <r>
      <rPr>
        <sz val="10"/>
        <color theme="1"/>
        <rFont val="Calibri"/>
        <family val="2"/>
        <scheme val="minor"/>
      </rPr>
      <t>, se establece que el municipio de Mazatlán cuenta con 533,733 habitantes.</t>
    </r>
  </si>
  <si>
    <t>Secretaría de Seguridad Pública y Tránsito Municipal (incluye policía y tránsito turistico)</t>
  </si>
  <si>
    <t>Sistema Municipal de Protección Civil.</t>
  </si>
  <si>
    <t>Coordinación de Protección Civil en Mazatlán</t>
  </si>
  <si>
    <t>Habitantes del municipio de Mazatlán padecen altos niveles de violencia y delincuencia</t>
  </si>
  <si>
    <r>
      <rPr>
        <b/>
        <sz val="10"/>
        <color theme="1"/>
        <rFont val="Calibri"/>
        <family val="2"/>
        <scheme val="minor"/>
      </rPr>
      <t>Equipo de radiocomunicación.</t>
    </r>
    <r>
      <rPr>
        <sz val="10"/>
        <color theme="1"/>
        <rFont val="Calibri"/>
        <family val="2"/>
        <scheme val="minor"/>
      </rPr>
      <t xml:space="preserve">
Entre los equipos de radiocomunicación portátil, móvil y de base se contabilizan 1,173; de los cuales, sólo 703 equipos se encuentran en condiciones buenas de uso.
</t>
    </r>
    <r>
      <rPr>
        <b/>
        <sz val="10"/>
        <color theme="1"/>
        <rFont val="Calibri"/>
        <family val="2"/>
        <scheme val="minor"/>
      </rPr>
      <t xml:space="preserve">Equipo antimotin
</t>
    </r>
    <r>
      <rPr>
        <sz val="10"/>
        <color theme="1"/>
        <rFont val="Calibri"/>
        <family val="2"/>
        <scheme val="minor"/>
      </rPr>
      <t xml:space="preserve">Se cuenta con 2,278 equipos antimotin, aunque, ninguno de ellos en condiciones buenas de uso.
</t>
    </r>
    <r>
      <rPr>
        <b/>
        <sz val="10"/>
        <color theme="1"/>
        <rFont val="Calibri"/>
        <family val="2"/>
        <scheme val="minor"/>
      </rPr>
      <t>Vehículos y equipos de traslado.</t>
    </r>
    <r>
      <rPr>
        <sz val="10"/>
        <color theme="1"/>
        <rFont val="Calibri"/>
        <family val="2"/>
        <scheme val="minor"/>
      </rPr>
      <t xml:space="preserve">
Actualmente se cuenta con 343 equipos diversos (pick-up, sedan, jeep patriot, van vag, suburban, tahoe, camión, grúas, eco sport, envoy, explorer, 
dn11, motocicletas, cuatrimotos, maverick trail raser, bicicletas, jet ski, remolque), aunque sólo 197 en condiciones buenas de uso.
</t>
    </r>
  </si>
  <si>
    <r>
      <rPr>
        <b/>
        <sz val="10"/>
        <color theme="1"/>
        <rFont val="Calibri"/>
        <family val="2"/>
        <scheme val="minor"/>
      </rPr>
      <t>Con base en los registros internos de ayuntamiento</t>
    </r>
    <r>
      <rPr>
        <sz val="10"/>
        <color theme="1"/>
        <rFont val="Calibri"/>
        <family val="2"/>
        <scheme val="minor"/>
      </rPr>
      <t xml:space="preserve"> se tiene que a febrero de 2020:
</t>
    </r>
    <r>
      <rPr>
        <b/>
        <sz val="10"/>
        <color theme="1"/>
        <rFont val="Calibri"/>
        <family val="2"/>
        <scheme val="minor"/>
      </rPr>
      <t>Efectivos.</t>
    </r>
    <r>
      <rPr>
        <sz val="10"/>
        <color theme="1"/>
        <rFont val="Calibri"/>
        <family val="2"/>
        <scheme val="minor"/>
      </rPr>
      <t xml:space="preserve">
Se cuenta con 844 policías operativos (740 policía preventiva y 104 agentes de tránsito), 727 dentro de portación de arma de fuego, 844  con uniformes completos.
</t>
    </r>
    <r>
      <rPr>
        <b/>
        <sz val="10"/>
        <color theme="1"/>
        <rFont val="Calibri"/>
        <family val="2"/>
        <scheme val="minor"/>
      </rPr>
      <t xml:space="preserve">Armamento y municiones.
</t>
    </r>
    <r>
      <rPr>
        <sz val="10"/>
        <color theme="1"/>
        <rFont val="Calibri"/>
        <family val="2"/>
        <scheme val="minor"/>
      </rPr>
      <t xml:space="preserve">Se cuenta con 1,112 armas, de las cuales, 341 corresponden a armas largas y 781 armas cortas.
De la totalidad de armas, sólo 571 se encuentran en condiones buenas para su uso.
Se cuenta con 263,992 municiones diversas y 1,270 cargadores.
</t>
    </r>
  </si>
  <si>
    <t>Economía desfavorable</t>
  </si>
  <si>
    <t>Pérdida de capacidad de asombro</t>
  </si>
  <si>
    <t>Empleo insuficiente</t>
  </si>
  <si>
    <t>Nivel de ingresos inadecuados</t>
  </si>
  <si>
    <t>Dinero fácil</t>
  </si>
  <si>
    <t>Corrupción</t>
  </si>
  <si>
    <t>Apología del delito y sus bondades económicas</t>
  </si>
  <si>
    <t>Efectivos insuficientes</t>
  </si>
  <si>
    <t>Capacitación y formación insuficiente</t>
  </si>
  <si>
    <t>Jornadas laborales inadecuadas</t>
  </si>
  <si>
    <t>Sueldos inadecuados</t>
  </si>
  <si>
    <t>Impunidad</t>
  </si>
  <si>
    <t>Falta de confianza en los cuerpos policiales</t>
  </si>
  <si>
    <t>Falta de confianza en los medios de denuncia</t>
  </si>
  <si>
    <t>Procuración de justicia poco efectiva</t>
  </si>
  <si>
    <t>Impartición y administración de justicia poco efectiva</t>
  </si>
  <si>
    <t>Personal insuficiente</t>
  </si>
  <si>
    <t>Capacitación inadecuada</t>
  </si>
  <si>
    <t>Integración de expedientes inadecuados</t>
  </si>
  <si>
    <t>Dificultad para localizar a presuntos delincuentes</t>
  </si>
  <si>
    <t>Miedo</t>
  </si>
  <si>
    <t>Contracción de la actividad económica (turismo)</t>
  </si>
  <si>
    <t>Aislamiento</t>
  </si>
  <si>
    <t>Reducción de las actividades deportivas, recreativas y culturales fuera del hogar</t>
  </si>
  <si>
    <t>Fuga de capitales</t>
  </si>
  <si>
    <t>Cierre de negocios</t>
  </si>
  <si>
    <t>Mutación o evolución a nuevos delitos</t>
  </si>
  <si>
    <t>Policía preventiva con capacidad de reacción y atención inadecuados</t>
  </si>
  <si>
    <t>Deterioro de la economía y la calidad de vida</t>
  </si>
  <si>
    <t>Ausente y/o deficiente educación al interior del hogar</t>
  </si>
  <si>
    <t>Insuficiente capacitación y concientización</t>
  </si>
  <si>
    <t>Insuficiente atención  médica y psicológica</t>
  </si>
  <si>
    <t>Insuficiente tratamiento contra las adicciones</t>
  </si>
  <si>
    <t>Deficiente sistema de vigilancia, persecución y sanción de vendedores de drogas</t>
  </si>
  <si>
    <t>Alto contenido de sustancias adictivas</t>
  </si>
  <si>
    <t xml:space="preserve">Armas de fuego en los hogares o en posesión de los ciudadanos </t>
  </si>
  <si>
    <t>Equipamiento personal insuficiente (uniformes, botas, chalecos, fornituras, entre otros)</t>
  </si>
  <si>
    <t>Equipamiento institucional insuficiente (vehículos, instalaciones, sistemas de comunicación, entre otros)</t>
  </si>
  <si>
    <t>Senación de protección</t>
  </si>
  <si>
    <t>Desconfianza de la autoridad</t>
  </si>
  <si>
    <t>Mercado e introducción de armas no regulado adecuadamente</t>
  </si>
  <si>
    <t>Uso deportivo de las armas</t>
  </si>
  <si>
    <t>Morbo</t>
  </si>
  <si>
    <t>Sistemas de ascenso inadecuados (falta de conocimiento)</t>
  </si>
  <si>
    <t>Migración (expulsión de avecindados)</t>
  </si>
  <si>
    <t>Habitantes del municipio de Mazatlán tienen bajos niveles de violencia y delincuencia</t>
  </si>
  <si>
    <t>Apología del delito y sus bondades económicas reducidos</t>
  </si>
  <si>
    <t>Control del dinero y el camino que sigue</t>
  </si>
  <si>
    <t>Corrupción reducida</t>
  </si>
  <si>
    <t>Se sanciona a los delincuentes</t>
  </si>
  <si>
    <t>Reforzamiento de la educación al interior del hogar</t>
  </si>
  <si>
    <t>Promoción de Valores</t>
  </si>
  <si>
    <t>Reforzamiento de los modales y buenas costumbres</t>
  </si>
  <si>
    <t>Regulación y restricción de los tiempos y tipos de videojuegos y materiales transmitidos por redes socilales</t>
  </si>
  <si>
    <t>Empleo suficiente</t>
  </si>
  <si>
    <t>Nivel de ingresos adecuados</t>
  </si>
  <si>
    <t>suficiente capacitación y concientización</t>
  </si>
  <si>
    <t>suficiente atención  médica y psicológica</t>
  </si>
  <si>
    <t>suficiente tratamiento contra las adicciones</t>
  </si>
  <si>
    <t>eficiente sistema de vigilancia, persecución y sanción de vendedores de drogas</t>
  </si>
  <si>
    <t>Reducción del contenido adictivo de las drogas</t>
  </si>
  <si>
    <t>Armas de fuego en los hogares o en posesión de los ciudadanos reducida</t>
  </si>
  <si>
    <t>confianza de la autoridad</t>
  </si>
  <si>
    <t>Mercado e introducción de armas regulado adecuadamente</t>
  </si>
  <si>
    <t>Protección por armas innecesaria</t>
  </si>
  <si>
    <t>Señalamiento y exigencia ante la identificación de delitos</t>
  </si>
  <si>
    <t>Morbo reducido</t>
  </si>
  <si>
    <t>Policía preventiva con capacidad de reacción y atención adecuados</t>
  </si>
  <si>
    <t>Efectivos suficientes</t>
  </si>
  <si>
    <t>Capacitación y formación suficiente</t>
  </si>
  <si>
    <t>Jornadas laborales adecuadas</t>
  </si>
  <si>
    <t>Sueldos adecuados</t>
  </si>
  <si>
    <t>Sistemas de ascenso adecuados (falta de conocimiento)</t>
  </si>
  <si>
    <t>Equipamiento personal suficiente (uniformes, botas, chalecos, fornituras, entre otros)</t>
  </si>
  <si>
    <t>Equipamiento institucional suficiente (vehículos, instalaciones, sistemas de comunicación, entre otros)</t>
  </si>
  <si>
    <t>Procuración de justicia efectiva</t>
  </si>
  <si>
    <t>Impartición y administración de justicia efectiva</t>
  </si>
  <si>
    <t>confianza en los cuerpos policiales</t>
  </si>
  <si>
    <t>Personal suficiente</t>
  </si>
  <si>
    <t>medios de denuncia confiables</t>
  </si>
  <si>
    <t>Diversidad de medios para localizar a presuntos delincuentes</t>
  </si>
  <si>
    <t>Integración de expedientes adecuados</t>
  </si>
  <si>
    <t>Capacitación adecuada</t>
  </si>
  <si>
    <t>Sensación de seguridad</t>
  </si>
  <si>
    <t>Crecimiento de la actividad económica (turismo)</t>
  </si>
  <si>
    <t>Vida social activa</t>
  </si>
  <si>
    <t>Desarrollo de las actividades deportivas, recreativas y culturales fuera del hogar</t>
  </si>
  <si>
    <t>Atracción de capitales</t>
  </si>
  <si>
    <t>Contracción de la evolución a nuevos delitos</t>
  </si>
  <si>
    <t>Migración (expulsión de avecindados) reducida</t>
  </si>
  <si>
    <t>Apertura y mantenimiento de negocios</t>
  </si>
  <si>
    <t>Mejora de la economía y la calidad de vida</t>
  </si>
  <si>
    <t>Economía favorable</t>
  </si>
  <si>
    <t>Uso deportivo de las armas reducido</t>
  </si>
  <si>
    <t>Drogadicción y consumo de alcohol</t>
  </si>
  <si>
    <t>Drogadicción y consumo de alcohol reducida</t>
  </si>
  <si>
    <t>Actividad 4.1</t>
  </si>
  <si>
    <t>Actividad 4.2</t>
  </si>
  <si>
    <t>Lanzamiento de convocatoria</t>
  </si>
  <si>
    <t>Gestión de recursos</t>
  </si>
  <si>
    <t>Actividad 1.1, 2.1, 3.1</t>
  </si>
  <si>
    <t>Actividad 1.2, 2.2, 3.2</t>
  </si>
  <si>
    <t>Actividad 1.3</t>
  </si>
  <si>
    <t>Actividad 1.4</t>
  </si>
  <si>
    <t xml:space="preserve"> tienen bajos niveles de violencia y delincuencia</t>
  </si>
  <si>
    <t xml:space="preserve">Habitantes del municipio de Mazatlán </t>
  </si>
  <si>
    <t>padecen altos niveles de violencia y delincuencia</t>
  </si>
  <si>
    <t xml:space="preserve">Pérdida de Valores </t>
  </si>
  <si>
    <t>Deterioro de las buenas Costumbres</t>
  </si>
  <si>
    <t>Afectación por Videojuegos y redes socilales</t>
  </si>
  <si>
    <t>Efectivos policiales incorporados</t>
  </si>
  <si>
    <t>Equipamiento personal proporcionado</t>
  </si>
  <si>
    <t>Equipamiento institucional proporcionado</t>
  </si>
  <si>
    <t>Promoción preventiva desarrollada</t>
  </si>
  <si>
    <t>Capacitación y formación policial</t>
  </si>
  <si>
    <t>Ejecución de campañas de promoción de valores y seguridad pública preventiva</t>
  </si>
  <si>
    <t>Participación en las campañas de donación y registro de armas de fuego y explosivos</t>
  </si>
  <si>
    <r>
      <t xml:space="preserve">[(Número de armas de fuego y explosivos recibidos </t>
    </r>
    <r>
      <rPr>
        <vertAlign val="subscript"/>
        <sz val="12"/>
        <rFont val="Calibri"/>
        <family val="2"/>
        <scheme val="minor"/>
      </rPr>
      <t>t</t>
    </r>
    <r>
      <rPr>
        <sz val="12"/>
        <rFont val="Calibri"/>
        <family val="2"/>
        <scheme val="minor"/>
      </rPr>
      <t xml:space="preserve"> - Número de armas de fuego y explosivos recibidos </t>
    </r>
    <r>
      <rPr>
        <vertAlign val="subscript"/>
        <sz val="12"/>
        <rFont val="Calibri"/>
        <family val="2"/>
        <scheme val="minor"/>
      </rPr>
      <t>t-1</t>
    </r>
    <r>
      <rPr>
        <sz val="12"/>
        <rFont val="Calibri"/>
        <family val="2"/>
        <scheme val="minor"/>
      </rPr>
      <t xml:space="preserve">) / Número de armas de fuego y explosivos recibidos </t>
    </r>
    <r>
      <rPr>
        <vertAlign val="subscript"/>
        <sz val="12"/>
        <rFont val="Calibri"/>
        <family val="2"/>
        <scheme val="minor"/>
      </rPr>
      <t>t-1</t>
    </r>
    <r>
      <rPr>
        <sz val="12"/>
        <rFont val="Calibri"/>
        <family val="2"/>
        <scheme val="minor"/>
      </rPr>
      <t>] * 100</t>
    </r>
  </si>
  <si>
    <t>Porcentaje de participación en campañas de donación de armas de fuego</t>
  </si>
  <si>
    <t>(Campañas de donación y registro de armas de fuego y explosivo en que participa el ayuntamiento / Total de campañas de donación y registro de armas de fuego y explosivos estimadas a desarrollar por el Ejército Mexicano en el municipio) * 100</t>
  </si>
  <si>
    <t>Cambio porcentual en la donación de armas de fuego</t>
  </si>
  <si>
    <t>(Eventos de programas preventivos ejecutados en escuelas, empresas y colonias / Total de Eventos de programas preventivos estimados en escuelas, empresas y colonias) * 100</t>
  </si>
  <si>
    <t>(Número de egresados en formación policial / Total de personas inscritos en la unidad de profesionalización policial) * 100</t>
  </si>
  <si>
    <t>(Efectivos policiales con capacitación otorgada / Total de efectivos programados a capacitar) * 100</t>
  </si>
  <si>
    <t>(Convocatorias para ingreso a la unidad de profesionalización policial lanzadas / Total de convocatorias para ingresar a la unidad de profesionalización policial programadas) * 100</t>
  </si>
  <si>
    <t>(Recursos otorgados para seguridad pública municipal / Recursos solicitados para seguridad pública municipal) * 100</t>
  </si>
  <si>
    <t>Desarrollo de proyectos</t>
  </si>
  <si>
    <t>Efectivos por cada mil habitantes</t>
  </si>
  <si>
    <t>Promedio de uniformes completos otorgados</t>
  </si>
  <si>
    <t>(Total de uniformes completos otorgados a efectivos policiales / Total de efectivos en seguridad pública municipal)</t>
  </si>
  <si>
    <t>Variación porcentual de la percepción de inseguridad en la colonia o localidad</t>
  </si>
  <si>
    <t>INEGI
Encuesta Nacional de Victimización y Percepción sobre Seguridad Pública (ENVIPE)
https://www.inegi.org.mx/programas/envipe</t>
  </si>
  <si>
    <t>(Equipos de radiocomunicación en operación / Total de equipos de radiocomunicación requeridos) * 100</t>
  </si>
  <si>
    <t>Suficiencia de los equipos de radio comunicación</t>
  </si>
  <si>
    <t>Porcentaje de comités de participación ciudadana contra la violencia y delincuencia</t>
  </si>
  <si>
    <t>Porcentaje de proyectos de financiamiento para la seguridad pública desarrollados</t>
  </si>
  <si>
    <t xml:space="preserve">(Proyectos de financiamiento de seguridad pública desarrollados / Total de proyectos de financiamiento de seguridad pública programados) * 100 </t>
  </si>
  <si>
    <t>Porcentaje de recursos para seguridad pública ministrados</t>
  </si>
  <si>
    <t>Porcentaje de convocatorias emitidas por  la unidad de profesionalización policial</t>
  </si>
  <si>
    <t>Eficiencia terminal en formación policial</t>
  </si>
  <si>
    <t>Porcentaje de efectivos policiales capacitados</t>
  </si>
  <si>
    <t>Porcentaje de eventos de programas preventivos ejecutados</t>
  </si>
  <si>
    <t>Secretaría de Seguridad Pública municipal
Programas presupuestarios - Estadística delictiva
www.mazatlan.gob.mx/programas_presupuestarios</t>
  </si>
  <si>
    <t>(Total de efectivos en seguridad pública municipal / Total de habitantes del municipio de Mazatlán) * 1000</t>
  </si>
  <si>
    <t>Secretaría de Seguridad Pública municipal
Programas presupuestarios - Fuerza policial y equipamiento
www.mazatlan.gob.mx/programas_presupuestarios</t>
  </si>
  <si>
    <t>https://www.inegi.org.mx/app/areasgeograficas/?ag=25</t>
  </si>
  <si>
    <t>Secretaría de Seguridad Pública municipal
Programas presupuestarios - Fuerza policial y equipamiento
www.mazatlan.gob.mx/programas_presupuestarios
INEGI. Población municipal.
https://www.inegi.org.mx/app/areasgeograficas/?ag=25</t>
  </si>
  <si>
    <t>Secretaría de Seguridad Pública municipal
Programas presupuestarios - Acciones preventivas
www.mazatlan.gob.mx/programas_presupuestarios</t>
  </si>
  <si>
    <t>Secretaría de Seguridad Pública municipal
Programas presupuestarios - Proyectos de presupuesto
www.mazatlan.gob.mx/programas_presupuestarios</t>
  </si>
  <si>
    <t>Secretaría de Seguridad Pública municipal
Programas presupuestarios - Convocatorias
www.mazatlan.gob.mx/programas_presupuestarios</t>
  </si>
  <si>
    <t>Secretaría de Seguridad Pública municipal
Programas presupuestarios - Formación y capacitación policial
www.mazatlan.gob.mx/programas_presupuestarios</t>
  </si>
  <si>
    <t>Mejoran las condiciones económicas.
Mejor la atracción turística.</t>
  </si>
  <si>
    <t>Los recursos son asignados completa y oportunamente.
Existe interés por parte de los ciudadanos en pertenecer a los cuerpos policiacos locales.
Los efectivos aprueban su exámenes.
Los efectivos policiales  aplican los contenidos de la capacitación.</t>
  </si>
  <si>
    <t>La procuración, administración e impartición de justicia mejora.</t>
  </si>
  <si>
    <t xml:space="preserve">La drogadicción y consumo de alcohol se reduce.
El equipamiento personal e institucional es cuidado y usado adecuadamente.
Se reduce la corrupción.
Mejoran los niveles de empleo e ingresos para los habitantes.
</t>
  </si>
  <si>
    <t>ESTRATÉGICO</t>
  </si>
  <si>
    <t>GESTIÓN</t>
  </si>
  <si>
    <t>EFICACIA</t>
  </si>
  <si>
    <t>ANUAL</t>
  </si>
  <si>
    <t>SEMESTRAL</t>
  </si>
  <si>
    <t>TRIMESTRAL</t>
  </si>
  <si>
    <t>PORCENTAJE</t>
  </si>
  <si>
    <t>TASA</t>
  </si>
  <si>
    <t>PROMEDIO</t>
  </si>
  <si>
    <t>Promedio de patrullas en operación por cada cien agentes</t>
  </si>
  <si>
    <t>(Patrullas en operación / Policías de seguridad pública) * 100</t>
  </si>
  <si>
    <t>Contribuir a lograr y mejorar una paz para los ciudadanos Sinaloenses a través de la reducción de la violencia y la delincuencia en el municipio de Mazatlán</t>
  </si>
  <si>
    <t>Porcentaje de personas capacitadas en materia de prevención del delito</t>
  </si>
  <si>
    <t>EFICIENCIA</t>
  </si>
  <si>
    <t>SEG-F-1</t>
  </si>
  <si>
    <t>SEG-P-1</t>
  </si>
  <si>
    <t>SEG-P-2</t>
  </si>
  <si>
    <t>SEG-P-3</t>
  </si>
  <si>
    <t>SEG-P-4</t>
  </si>
  <si>
    <t>SEG-C1-1</t>
  </si>
  <si>
    <t>SEG-C2-1</t>
  </si>
  <si>
    <t>SEG-C3-1</t>
  </si>
  <si>
    <t>SEG-C3-2</t>
  </si>
  <si>
    <t>SEG-C4-1</t>
  </si>
  <si>
    <t>SEG-C4-2</t>
  </si>
  <si>
    <t>SEG-C1-A1-1</t>
  </si>
  <si>
    <t>SEG-C1-A2-1</t>
  </si>
  <si>
    <t>SEG-C1-A3-1</t>
  </si>
  <si>
    <t>SEG-C1-A4-1</t>
  </si>
  <si>
    <t>SEG-C1-A4-2</t>
  </si>
  <si>
    <t>SEG-C4-A1-1</t>
  </si>
  <si>
    <t>SEG-C4-A2-1</t>
  </si>
  <si>
    <t>SEG-C4-A2-2</t>
  </si>
  <si>
    <t>ASCENDENTE</t>
  </si>
  <si>
    <t>DESCENDENTE</t>
  </si>
  <si>
    <t xml:space="preserve">Porcentaje de ciudadanos sinaloenses mayores de 18 años encuestados que consideraron que su colonia o localidad es insegura en el periodo
Porcentaje de ciudadanos sinaloenses mayores de 18 años encuestados que consideraron que su colonia o localidad es insegura en el periodo anterior
</t>
  </si>
  <si>
    <t>Total de efectivos en seguridad pública municipal
Total de habitantes del municipio de Mazatlán</t>
  </si>
  <si>
    <t>Total de uniformes completos otorgados a efectivos policiales
Total de efectivos en seguridad pública municipal</t>
  </si>
  <si>
    <t>Patrullas en operación
Policías de seguridad pública</t>
  </si>
  <si>
    <t>Equipos de radiocomunicación en operación
Total de equipos de radiocomunicación requeridos</t>
  </si>
  <si>
    <t>Numero de personas capacitadas en prevención del delito
Número de personas programadas a capacitar en prevención del delito</t>
  </si>
  <si>
    <t>Comités de participación ciudadana contra la violencia y delincuencia instaurados
Total de comités de participación ciudadana contra la violencia y delincuencia programados a instaurar</t>
  </si>
  <si>
    <t>Proyectos de financiamiento de seguridad pública desarrollados
Total de proyectos de financiamiento de seguridad pública programados</t>
  </si>
  <si>
    <t>Recursos otorgados para seguridad pública municipal
Recursos solicitados para seguridad pública municipal</t>
  </si>
  <si>
    <t>Convocatorias para ingreso a la unidad de profesionalización policial lanzadas
Total de convocatorias para ingresar a la unidad de profesionalización policial programadas</t>
  </si>
  <si>
    <t>Número de egresados en formación policial
Total de personas inscritos en la unidad de profesionalización policial</t>
  </si>
  <si>
    <t>Efectivos policiales con capacitación otorgada
Total de efectivos programados a capacitar</t>
  </si>
  <si>
    <t>Eventos de programas preventivos ejecutados en escuelas, empresas y colonias
Total de Eventos de programas preventivos estimados en escuelas, empresas y colonias}</t>
  </si>
  <si>
    <t>Campañas de donación y registro de armas de fuego y explosivo en que participa el ayuntamiento
Total de campañas de donación y registro de armas de fuego y explosivos estimadas a desarrollar por el Ejército Mexicano en el municipio</t>
  </si>
  <si>
    <t xml:space="preserve">Número de armas de fuego y explosivos recibidos en la campaña de donación que se informa
Número de armas de fuego y explosivos recibidos en la campaña de donación anterior
</t>
  </si>
  <si>
    <t>Dotación promedio de uniformes completos</t>
  </si>
  <si>
    <t>El indicador mide la variación porcentual de ciudadanos encuestados que consideran su colonia o localidad insegura, entre el periodo actual y el anterior</t>
  </si>
  <si>
    <t>El indicador refleja el número de policías municipales por cada mil habitantes</t>
  </si>
  <si>
    <t>El indicador refleja el número de patrullas en operación por cada cien policías municipales</t>
  </si>
  <si>
    <t>El indicador refleja la suficiencia de los equipos de radiocomunicaciones</t>
  </si>
  <si>
    <t>El indicador mide el porcentaje de personas capacitadas en materia de seguridad pública y prevención del delito</t>
  </si>
  <si>
    <t>El indicador mide el avance en la conformación de comités ciudadanos contra la violencia y delincuencia</t>
  </si>
  <si>
    <t>El indicador mide el avance en la conformación de proyectos requeridos para atraer recursos para formación policial, equipamiento personal e institucional</t>
  </si>
  <si>
    <t>El indicador mide la suficiencia de los recursos transferidos para seguridad pública municipal, respecto del total solicitados</t>
  </si>
  <si>
    <t>El indicador mide el avance en la emisión de convocatorias para ingreso a profesionalización policial</t>
  </si>
  <si>
    <t>El indicador mide el pocentaje de egresados en formación policial, respecto del total inscritos inicialmente</t>
  </si>
  <si>
    <t>El indicador mide el avance en la capacitación a efectivos policiales, respecto de la programación generada</t>
  </si>
  <si>
    <t>El indicador mide el avance en la ejecución de eventos en materia preventiva, programados en escuelas, empresas y colonias</t>
  </si>
  <si>
    <t>El indicador mide el avance en el lanzamiento de las convocatorias para el registro y donación de armas de fuego y explosivos</t>
  </si>
  <si>
    <t>El indicador mide el cambio porcentual de armas de fuego y explosivos donados entre la campaña actual y la anterior</t>
  </si>
  <si>
    <t>Secretaría de Seguridad Pública municipal</t>
  </si>
  <si>
    <t>Federico Rivas Valdés
Correo oficial
Teléfono oficial</t>
  </si>
  <si>
    <t>Variación porcentual de robos a comercio</t>
  </si>
  <si>
    <t>Variación porcentual de robos de vehículos</t>
  </si>
  <si>
    <t>Variación porcentual de robos a casa habitación</t>
  </si>
  <si>
    <t>Variación porcentual de accidentes viales relacionados con alcohol</t>
  </si>
  <si>
    <t>Variación porcentual de decesos a causa del consumo de alcohol</t>
  </si>
  <si>
    <r>
      <t xml:space="preserve">[(Homicidios dolosos por arma de fuego registrados </t>
    </r>
    <r>
      <rPr>
        <vertAlign val="subscript"/>
        <sz val="12"/>
        <rFont val="Calibri"/>
        <family val="2"/>
        <scheme val="minor"/>
      </rPr>
      <t>t</t>
    </r>
    <r>
      <rPr>
        <sz val="12"/>
        <rFont val="Calibri"/>
        <family val="2"/>
        <scheme val="minor"/>
      </rPr>
      <t xml:space="preserve">  - Homicidios dolosos por arma de fuego registrados </t>
    </r>
    <r>
      <rPr>
        <vertAlign val="subscript"/>
        <sz val="12"/>
        <rFont val="Calibri"/>
        <family val="2"/>
        <scheme val="minor"/>
      </rPr>
      <t>t-1</t>
    </r>
    <r>
      <rPr>
        <sz val="12"/>
        <rFont val="Calibri"/>
        <family val="2"/>
        <scheme val="minor"/>
      </rPr>
      <t xml:space="preserve">) / Homicidios dolosos por arma de fuego registrados </t>
    </r>
    <r>
      <rPr>
        <vertAlign val="subscript"/>
        <sz val="12"/>
        <rFont val="Calibri"/>
        <family val="2"/>
        <scheme val="minor"/>
      </rPr>
      <t>t-1</t>
    </r>
    <r>
      <rPr>
        <sz val="12"/>
        <rFont val="Calibri"/>
        <family val="2"/>
        <scheme val="minor"/>
      </rPr>
      <t>] * 100</t>
    </r>
  </si>
  <si>
    <t>Variación porcentual de homicidios dolosos por arma de fuego</t>
  </si>
  <si>
    <r>
      <t xml:space="preserve">[(Robos de vehículos registrados </t>
    </r>
    <r>
      <rPr>
        <vertAlign val="subscript"/>
        <sz val="12"/>
        <rFont val="Calibri"/>
        <family val="2"/>
        <scheme val="minor"/>
      </rPr>
      <t>t</t>
    </r>
    <r>
      <rPr>
        <sz val="12"/>
        <rFont val="Calibri"/>
        <family val="2"/>
        <scheme val="minor"/>
      </rPr>
      <t xml:space="preserve">  - Robos de vehículos registrados </t>
    </r>
    <r>
      <rPr>
        <vertAlign val="subscript"/>
        <sz val="12"/>
        <rFont val="Calibri"/>
        <family val="2"/>
        <scheme val="minor"/>
      </rPr>
      <t>t-1</t>
    </r>
    <r>
      <rPr>
        <sz val="12"/>
        <rFont val="Calibri"/>
        <family val="2"/>
        <scheme val="minor"/>
      </rPr>
      <t xml:space="preserve">) / Robos de vehículos registrados </t>
    </r>
    <r>
      <rPr>
        <vertAlign val="subscript"/>
        <sz val="12"/>
        <rFont val="Calibri"/>
        <family val="2"/>
        <scheme val="minor"/>
      </rPr>
      <t>t-1</t>
    </r>
    <r>
      <rPr>
        <sz val="12"/>
        <rFont val="Calibri"/>
        <family val="2"/>
        <scheme val="minor"/>
      </rPr>
      <t>] * 100</t>
    </r>
  </si>
  <si>
    <r>
      <t xml:space="preserve">[(Robos a comercio registrados </t>
    </r>
    <r>
      <rPr>
        <vertAlign val="subscript"/>
        <sz val="12"/>
        <rFont val="Calibri"/>
        <family val="2"/>
        <scheme val="minor"/>
      </rPr>
      <t>t</t>
    </r>
    <r>
      <rPr>
        <sz val="12"/>
        <rFont val="Calibri"/>
        <family val="2"/>
        <scheme val="minor"/>
      </rPr>
      <t xml:space="preserve">  - Robos a comercio registrados </t>
    </r>
    <r>
      <rPr>
        <vertAlign val="subscript"/>
        <sz val="12"/>
        <rFont val="Calibri"/>
        <family val="2"/>
        <scheme val="minor"/>
      </rPr>
      <t>t-1</t>
    </r>
    <r>
      <rPr>
        <sz val="12"/>
        <rFont val="Calibri"/>
        <family val="2"/>
        <scheme val="minor"/>
      </rPr>
      <t xml:space="preserve">) / Robos a comercio registrados </t>
    </r>
    <r>
      <rPr>
        <vertAlign val="subscript"/>
        <sz val="12"/>
        <rFont val="Calibri"/>
        <family val="2"/>
        <scheme val="minor"/>
      </rPr>
      <t>t-1</t>
    </r>
    <r>
      <rPr>
        <sz val="12"/>
        <rFont val="Calibri"/>
        <family val="2"/>
        <scheme val="minor"/>
      </rPr>
      <t>] * 100</t>
    </r>
  </si>
  <si>
    <r>
      <t xml:space="preserve">[(Robos a casa habitación registrados </t>
    </r>
    <r>
      <rPr>
        <vertAlign val="subscript"/>
        <sz val="12"/>
        <rFont val="Calibri"/>
        <family val="2"/>
        <scheme val="minor"/>
      </rPr>
      <t>t</t>
    </r>
    <r>
      <rPr>
        <sz val="12"/>
        <rFont val="Calibri"/>
        <family val="2"/>
        <scheme val="minor"/>
      </rPr>
      <t xml:space="preserve">  - Robos a casa habitación registrados </t>
    </r>
    <r>
      <rPr>
        <vertAlign val="subscript"/>
        <sz val="12"/>
        <rFont val="Calibri"/>
        <family val="2"/>
        <scheme val="minor"/>
      </rPr>
      <t>t-1</t>
    </r>
    <r>
      <rPr>
        <sz val="12"/>
        <rFont val="Calibri"/>
        <family val="2"/>
        <scheme val="minor"/>
      </rPr>
      <t xml:space="preserve">) / Robos a casa habitación registrados </t>
    </r>
    <r>
      <rPr>
        <vertAlign val="subscript"/>
        <sz val="12"/>
        <rFont val="Calibri"/>
        <family val="2"/>
        <scheme val="minor"/>
      </rPr>
      <t>t-1</t>
    </r>
    <r>
      <rPr>
        <sz val="12"/>
        <rFont val="Calibri"/>
        <family val="2"/>
        <scheme val="minor"/>
      </rPr>
      <t>] * 100</t>
    </r>
  </si>
  <si>
    <r>
      <t xml:space="preserve">[(Accidentes viales relacionados con el alcohol registrados </t>
    </r>
    <r>
      <rPr>
        <vertAlign val="subscript"/>
        <sz val="12"/>
        <rFont val="Calibri"/>
        <family val="2"/>
        <scheme val="minor"/>
      </rPr>
      <t>t</t>
    </r>
    <r>
      <rPr>
        <sz val="12"/>
        <rFont val="Calibri"/>
        <family val="2"/>
        <scheme val="minor"/>
      </rPr>
      <t xml:space="preserve">  - Accidentes viales relacionados con el alcohol registrados </t>
    </r>
    <r>
      <rPr>
        <vertAlign val="subscript"/>
        <sz val="12"/>
        <rFont val="Calibri"/>
        <family val="2"/>
        <scheme val="minor"/>
      </rPr>
      <t>t-1</t>
    </r>
    <r>
      <rPr>
        <sz val="12"/>
        <rFont val="Calibri"/>
        <family val="2"/>
        <scheme val="minor"/>
      </rPr>
      <t xml:space="preserve">) / Accidentes viales relacionados con el alcohol registrados </t>
    </r>
    <r>
      <rPr>
        <vertAlign val="subscript"/>
        <sz val="12"/>
        <rFont val="Calibri"/>
        <family val="2"/>
        <scheme val="minor"/>
      </rPr>
      <t>t-1</t>
    </r>
    <r>
      <rPr>
        <sz val="12"/>
        <rFont val="Calibri"/>
        <family val="2"/>
        <scheme val="minor"/>
      </rPr>
      <t>] * 100</t>
    </r>
  </si>
  <si>
    <r>
      <t xml:space="preserve">[(Decesos a causa del consumo de alcohol registrados </t>
    </r>
    <r>
      <rPr>
        <vertAlign val="subscript"/>
        <sz val="12"/>
        <rFont val="Calibri"/>
        <family val="2"/>
        <scheme val="minor"/>
      </rPr>
      <t>t</t>
    </r>
    <r>
      <rPr>
        <sz val="12"/>
        <rFont val="Calibri"/>
        <family val="2"/>
        <scheme val="minor"/>
      </rPr>
      <t xml:space="preserve">  - Decesos a causa del consumo de alcohol registrados </t>
    </r>
    <r>
      <rPr>
        <vertAlign val="subscript"/>
        <sz val="12"/>
        <rFont val="Calibri"/>
        <family val="2"/>
        <scheme val="minor"/>
      </rPr>
      <t>t-1</t>
    </r>
    <r>
      <rPr>
        <sz val="12"/>
        <rFont val="Calibri"/>
        <family val="2"/>
        <scheme val="minor"/>
      </rPr>
      <t xml:space="preserve">) / Decesos a causa del consumo de alcohol registrados </t>
    </r>
    <r>
      <rPr>
        <vertAlign val="subscript"/>
        <sz val="12"/>
        <rFont val="Calibri"/>
        <family val="2"/>
        <scheme val="minor"/>
      </rPr>
      <t>t-1</t>
    </r>
    <r>
      <rPr>
        <sz val="12"/>
        <rFont val="Calibri"/>
        <family val="2"/>
        <scheme val="minor"/>
      </rPr>
      <t>] * 100</t>
    </r>
  </si>
  <si>
    <r>
      <t xml:space="preserve">[(Arrestos por faltas al bando de policía y buen gobierno registrados </t>
    </r>
    <r>
      <rPr>
        <vertAlign val="subscript"/>
        <sz val="12"/>
        <rFont val="Calibri"/>
        <family val="2"/>
        <scheme val="minor"/>
      </rPr>
      <t>t</t>
    </r>
    <r>
      <rPr>
        <sz val="12"/>
        <rFont val="Calibri"/>
        <family val="2"/>
        <scheme val="minor"/>
      </rPr>
      <t xml:space="preserve">  - Arrestos por faltas al bando de policía y buen gobierno registrados </t>
    </r>
    <r>
      <rPr>
        <vertAlign val="subscript"/>
        <sz val="12"/>
        <rFont val="Calibri"/>
        <family val="2"/>
        <scheme val="minor"/>
      </rPr>
      <t>t-1</t>
    </r>
    <r>
      <rPr>
        <sz val="12"/>
        <rFont val="Calibri"/>
        <family val="2"/>
        <scheme val="minor"/>
      </rPr>
      <t xml:space="preserve">) / Arrestos por faltas al bando de policía y buen gobierno registrados </t>
    </r>
    <r>
      <rPr>
        <vertAlign val="subscript"/>
        <sz val="12"/>
        <rFont val="Calibri"/>
        <family val="2"/>
        <scheme val="minor"/>
      </rPr>
      <t>t-1</t>
    </r>
    <r>
      <rPr>
        <sz val="12"/>
        <rFont val="Calibri"/>
        <family val="2"/>
        <scheme val="minor"/>
      </rPr>
      <t>] * 100</t>
    </r>
  </si>
  <si>
    <t>Variación porcentual de infracciones de tránsito municipal</t>
  </si>
  <si>
    <t>SEG-P-5</t>
  </si>
  <si>
    <t>SEG-P-6</t>
  </si>
  <si>
    <t>SEG-P-7</t>
  </si>
  <si>
    <t>SEG-P-8</t>
  </si>
  <si>
    <t>Homicidios dolosos por arma de fuego registrados en el periodo
Homicidios dolosos por arma de fuego registrados en el periodo anterior</t>
  </si>
  <si>
    <t>Robos de vehículos registrados en el periodo
Robos de vehículos registrados en el periodo anterior</t>
  </si>
  <si>
    <t>Arrestos por faltas al bando de policía y buen gobierno registrados en el periodo
Arrestos por faltas al bando de policía y buen gobierno registrados en el periodo anterior</t>
  </si>
  <si>
    <t>Infracciones de tránisto municipal registradas en el periodo
Infracciones de tránisto municipal registradas en el periodo anterior</t>
  </si>
  <si>
    <t>Accidentes viales relacionados con el alcohol registrados en el periodo
Accidentes viales relacionados con el alcohol registrados en el periodo anterior</t>
  </si>
  <si>
    <t>Decesos a causa del consumo de alcohol registrados en el periodo
Decesos a causa del consumo de alcohol registrados en el periodo anterior</t>
  </si>
  <si>
    <t>El indicador mide la variación porcentual de homicidios dolosos por arma de fuegi registrados entre un periodo y otro</t>
  </si>
  <si>
    <t>El indicador mide la viariación porcentual de robo de vehículos en el municipio de Mazatlán entre un periodo y otro</t>
  </si>
  <si>
    <t>El indicador mide la viariación porcentual de las faltas al bando de policía y buen gobierno en el municipio de Mazatlán entre un periodo y otro</t>
  </si>
  <si>
    <t>El indicador mide la viariación porcentual de las infracciones de tránsito en el municipio de Mazatlán entre un periodo y otro</t>
  </si>
  <si>
    <t>El indicador mide la viariación porcentual de los accidentes viales relacionados con el alcohol en el municipio de Mazatlán entre un periodo y otro</t>
  </si>
  <si>
    <t>El indicador mide la viariación porcentual de los decesos a causa del consumo de alcohol en el municipio de Mazatlán entre un periodo y otro</t>
  </si>
  <si>
    <t>El indicador mide la viariación porcentual de los robos a casa habitación en el municipio de Mazatlán entre un periodo y otro</t>
  </si>
  <si>
    <t>El indicador mide la viariación porcentual de los robos a comercios en el municipio de Mazatlán entre un periodo y otro</t>
  </si>
  <si>
    <t>Robos a comercio registrados en el periodo
Robos a comercio registrados en el periodo anterior</t>
  </si>
  <si>
    <t>Robos a casa habitación registrados en el periodo 
Robos a casa habitación registrados en el periodo anterior</t>
  </si>
  <si>
    <t>(Numero de reuniones de capacitación en prevención del delito / Número de reuniones programadas para capacitar en prevención del delito) * 100</t>
  </si>
  <si>
    <t>(Comités de vecinos vigilantes instaurados / Total comités de vecinos vigilantes programados a instaurar) * 100</t>
  </si>
  <si>
    <r>
      <rPr>
        <b/>
        <sz val="10"/>
        <color theme="1"/>
        <rFont val="Calibri"/>
        <family val="2"/>
        <scheme val="minor"/>
      </rPr>
      <t xml:space="preserve">Incidencia delictiva registrada durante 2019.
</t>
    </r>
    <r>
      <rPr>
        <sz val="10"/>
        <color theme="1"/>
        <rFont val="Calibri"/>
        <family val="2"/>
        <scheme val="minor"/>
      </rPr>
      <t xml:space="preserve">Los principales delitos que se atienden por el municipio corresponden a los siguientes: 100 homicidios dolosos por arma de fuego; 812 Robos de vehículos; 721 Robos a comercio; 566 Robos a casa habitación; 94 Accidentes viales relacionados con el alcohol; 0 Decesos a causa del consumo de alcohol; 29736 Arrestos por faltas al bando de policía y buen gobierno; 55518 Infracciones de tránisto municipal.
</t>
    </r>
  </si>
  <si>
    <t>100 homicidios dolosos por arma de fuego; 812 Robos de vehículos; 721 Robos a comercio; 566 Robos a casa habitación; 94 Accidentes viales relacionados con el alcohol; 0 Decesos a causa del consumo de alcohol; 29736 Arrestos por faltas al bando de policía y buen gobierno; 55518 Infracciones de tránisto municipal.</t>
  </si>
  <si>
    <t>Eje IV. Seguridad pública y protección civil. Tema 1. Seguridad pública integral y participativa</t>
  </si>
  <si>
    <t>EJE 4. ORDEN Y SEGURIDAD
OBJETIVO ESTRATÉGICO 4.1
IMPLEMENTAR ESTRATEGIAS Y PROGRAMAS PARA PREVENIR LOS DELITOS COMUNES QUE AFECTAN LA CONVIVENCIA COTIDIANA EN LAS COMUNIDADES, MEJORANDO LA PERCEPCIÓN DE SEGURIDAD DE LA POBLACIÓN DEL MUNICIPIO.
Líneas Estratégica:s Prevención del Delito; Vialidad.
OBJETIVO ESTRATÉGICO 4.2
IMPLEMENTAR ESTRATEGIAS PARA PREVENIR RIESGOS ENTRE LA POBLACIÓN Y LAS COMUNIDADES DEL MUNICIPIO.
Línea Estratégica: Prevención Social</t>
  </si>
  <si>
    <t>I. POLÍTICA Y GOBIERNO
Recuperar el estado de derecho
Cambio de paradigma en seguridad
Objetivos: 
8. Articular la seguridad nacional, la seguridad pública y la paz;
11. Coordinaciones nacionales, estatales y regionales. En el ámbito nacional se tiene ya un mando coordinado, el Gabinete de Seguridad, que es encabezado por el Presidente de la República; sesiona diariamente en Palacio Nacional y en él participan los Secretarios de Seguridad y Protección Ciudadana, Gobernación, Marina y Defensa, y se convoca con regularidad al Fiscal General de la República. Se busca replicar ese modelo a escala estatal y regional, con la participación de los coordinadores federales, los ejecutivos estatales y sus comandancias de policía y seguridad pública, e invitaciones especiales a las fiscalías y autoridades judiciales locales.
12. Estrategias específicas. Como parte fundamental de la Estrategia Nacional de Seguridad Pública se han desarrollado las siguientes estrategias
específicas para asuntos prioritarios y urgentes: Nuevo mando policial y, Prevención del delito.</t>
  </si>
  <si>
    <t>Objetivo 16. Promover sociedades pacíficas e inclusivas para el desarrollo sostenible, facilitar el acceso a la justicia para todos y crear instituciones eficaces, responsables e inclusivas a todos los niveles.
Meta: 16.1 Reducir considerablemente todas las formas de violencia y las tasas de mortalidad conexas en todo el mundo.</t>
  </si>
  <si>
    <t>Que los habitantes del municipio de Mazatlán cuenten con bajos niveles de violencia y delincuencia</t>
  </si>
  <si>
    <t>Reducir en 50%: los índices de delitos comunes, el robo de vehículos, el robo a comercio, el robo a casa habitación, los accidentes viales y, los decesos a causa del consumo de alcohol.</t>
  </si>
  <si>
    <t xml:space="preserve">Con base en INEGI 2019 - Encuesta Nacional de Victimización y Percepción sobre Seguridad Pública (ENVIPE), el 29.4% de ciudadanos sinaloenses mayores de 18 años encuestados considera que su colonia o localidad es insegura.
</t>
  </si>
  <si>
    <t>Variación porcentual de arrestos por faltas al bando de policía y buen gobierno</t>
  </si>
  <si>
    <r>
      <t xml:space="preserve">[(Infracciones de tránsito municipal registradas </t>
    </r>
    <r>
      <rPr>
        <vertAlign val="subscript"/>
        <sz val="12"/>
        <rFont val="Calibri"/>
        <family val="2"/>
        <scheme val="minor"/>
      </rPr>
      <t>t</t>
    </r>
    <r>
      <rPr>
        <sz val="12"/>
        <rFont val="Calibri"/>
        <family val="2"/>
        <scheme val="minor"/>
      </rPr>
      <t xml:space="preserve">  - Infracciones de tránsito municipal registradas </t>
    </r>
    <r>
      <rPr>
        <vertAlign val="subscript"/>
        <sz val="12"/>
        <rFont val="Calibri"/>
        <family val="2"/>
        <scheme val="minor"/>
      </rPr>
      <t>t-1</t>
    </r>
    <r>
      <rPr>
        <sz val="12"/>
        <rFont val="Calibri"/>
        <family val="2"/>
        <scheme val="minor"/>
      </rPr>
      <t xml:space="preserve">) / Infracciones de tránsito municipal registradas </t>
    </r>
    <r>
      <rPr>
        <vertAlign val="subscript"/>
        <sz val="12"/>
        <rFont val="Calibri"/>
        <family val="2"/>
        <scheme val="minor"/>
      </rPr>
      <t>t-1</t>
    </r>
    <r>
      <rPr>
        <sz val="12"/>
        <rFont val="Calibri"/>
        <family val="2"/>
        <scheme val="minor"/>
      </rPr>
      <t>] * 100</t>
    </r>
  </si>
  <si>
    <t>Los ciudadanos acuden a donar sus armas o explosivos.
Se regula y controla la introducción de armas al país, la entidad y el municipio.
Se refuerza la educación al interior de los hogares.
Se reduce la apología del delito.</t>
  </si>
  <si>
    <r>
      <t xml:space="preserve">[(Porcentaje de ciudadanos sinaloenses mayores de 18 años encuestados que consideran que su colonia o localidad es insegura </t>
    </r>
    <r>
      <rPr>
        <vertAlign val="subscript"/>
        <sz val="12"/>
        <rFont val="Calibri"/>
        <family val="2"/>
        <scheme val="minor"/>
      </rPr>
      <t>t</t>
    </r>
    <r>
      <rPr>
        <sz val="12"/>
        <rFont val="Calibri"/>
        <family val="2"/>
        <scheme val="minor"/>
      </rPr>
      <t xml:space="preserve"> - Porcentaje de ciudadanos sinaloenses mayores de 18 años encuestados que consideran que su colonia o localidad es insegura </t>
    </r>
    <r>
      <rPr>
        <vertAlign val="subscript"/>
        <sz val="12"/>
        <rFont val="Calibri"/>
        <family val="2"/>
        <scheme val="minor"/>
      </rPr>
      <t>t-1</t>
    </r>
    <r>
      <rPr>
        <sz val="12"/>
        <rFont val="Calibri"/>
        <family val="2"/>
        <scheme val="minor"/>
      </rPr>
      <t xml:space="preserve">) / Porcentaje de ciudadanos sinaloenses mayores de 18 años encuestados que consideran que su colonia o localidad es insegura </t>
    </r>
    <r>
      <rPr>
        <vertAlign val="subscript"/>
        <sz val="12"/>
        <rFont val="Calibri"/>
        <family val="2"/>
        <scheme val="minor"/>
      </rPr>
      <t>t-1</t>
    </r>
    <r>
      <rPr>
        <sz val="12"/>
        <rFont val="Calibri"/>
        <family val="2"/>
        <scheme val="minor"/>
      </rPr>
      <t>] * 100</t>
    </r>
  </si>
  <si>
    <r>
      <t>En Sinaloa el 50% de la población mayor de 18 años considera la inseguridad como el problema más importante que aqueja a la entidad, seguido por el desempleo y la pobreza, factores también detonantes de conductas antisociales y delictivas (INEGI, Encuesta Nacional de Victimización y Percepción sobre la Seguridad Pública, ENVIPE 2016).
Los delitos de alto impacto, como el homicidio doloso, homicidio culposo y robo de vehículo, son los que colocan a Sinaloa entre los 10 principales estados con mayor incidencia y demuestran una tendencia al alza.
Homicidio doloso, lugar 3, 39 por cada 100 mil habitantes. Homicidio culposo, lugar 6, 22 por cada 100 mil habitantes. Robo de vehículo, lugar 10, 424 por cada 100 mil vehículos.
Respecto del número de policías, Mazatlán cuenta con 789</t>
    </r>
    <r>
      <rPr>
        <sz val="10"/>
        <color rgb="FFFF0000"/>
        <rFont val="Calibri"/>
        <family val="2"/>
        <scheme val="minor"/>
      </rPr>
      <t xml:space="preserve"> </t>
    </r>
    <r>
      <rPr>
        <sz val="10"/>
        <color theme="1"/>
        <rFont val="Calibri"/>
        <family val="2"/>
        <scheme val="minor"/>
      </rPr>
      <t>policías preventivos, donde el referente adecuado debe ser 3 policías por cada 1000 habitantes, por lo que presenta un déficit de 719 policías.</t>
    </r>
  </si>
  <si>
    <t>Un factor que contribuye a esa percepción negativa es que las corporaciones de policía en el estado cuentan con una cantidad insuficiente de agentes y medios para reaccionar con oportunidad ante situaciones de violencia y de alteración del orden público. Además, carecen de capacitación continua y de adiestramiento especializado para actuar con mayor eficiencia, así como de equipamiento táctico y tecnológico adecuado; se dispone de un parque vehicular exiguo e infraestructura insuficiente. Estas carencias imposibilitan mantener una presencia policial permanente en las regiones del estado.
También se requiere mejorar las condiciones laborales y de bienestar social de los policías con el propósito de motivar su interés en permanecer en las corporaciones, incrementar el reclutamiento de jóvenes con mejor preparación, optimizar los esfuerzos para aumentar el número de efectivos, sin que en el proceso de reclutamiento relaje la disciplina en los exámenes de control de confianza, ni en los requisitos para formar parte de las instituciones.
El periodo promedio de atención de los eventos en el último año fue de 12:48 minutos, lo que se considera aún insuficiente, y demanda establecer procedimientos más eficaces para reducir el tiempo de respuesta y así mejorar la percepción y confianza de la ciudadanía.</t>
  </si>
  <si>
    <r>
      <t xml:space="preserve">501,441 habitantes, con base en INEGI 2020 </t>
    </r>
    <r>
      <rPr>
        <vertAlign val="superscript"/>
        <sz val="10"/>
        <color theme="1"/>
        <rFont val="Calibri"/>
        <family val="2"/>
        <scheme val="minor"/>
      </rPr>
      <t>/1</t>
    </r>
  </si>
  <si>
    <t>501,441 habitantes, con base en INEGI 2020.</t>
  </si>
  <si>
    <t>1/ INEGI. Población total (Número de personas), 2020 (del municipio de Mazatlán). https://www.inegi.org.mx/app/areasgeograficas/?ag=25#tabMCcollapse-Indicadores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</si>
</sst>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_-;\-* #,##0.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b/>
      <sz val="12"/>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1"/>
      <color theme="0"/>
      <name val="Calibri"/>
      <family val="2"/>
      <scheme val="minor"/>
    </font>
    <font>
      <b/>
      <sz val="12"/>
      <name val="Candara"/>
      <family val="2"/>
    </font>
    <font>
      <sz val="12"/>
      <name val="Calibri"/>
      <family val="2"/>
    </font>
    <font>
      <b/>
      <sz val="10"/>
      <name val="Candara"/>
      <family val="2"/>
    </font>
    <font>
      <sz val="10"/>
      <name val="Calibri"/>
      <family val="2"/>
      <scheme val="minor"/>
    </font>
    <font>
      <sz val="10"/>
      <color rgb="FFFF0000"/>
      <name val="Calibri"/>
      <family val="2"/>
      <scheme val="minor"/>
    </font>
    <font>
      <vertAlign val="subscript"/>
      <sz val="12"/>
      <name val="Calibri"/>
      <family val="2"/>
      <scheme val="minor"/>
    </font>
    <font>
      <sz val="8"/>
      <color theme="1"/>
      <name val="Calibri"/>
      <family val="2"/>
      <scheme val="minor"/>
    </font>
    <font>
      <vertAlign val="superscript"/>
      <sz val="10"/>
      <color theme="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499984740745262"/>
        <bgColor indexed="64"/>
      </patternFill>
    </fill>
    <fill>
      <patternFill patternType="solid">
        <fgColor theme="9" tint="0.59999389629810485"/>
        <bgColor indexed="64"/>
      </patternFill>
    </fill>
  </fills>
  <borders count="54">
    <border>
      <left/>
      <right/>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auto="1"/>
      </bottom>
      <diagonal/>
    </border>
    <border>
      <left style="thin">
        <color indexed="64"/>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1" fillId="0" borderId="0"/>
    <xf numFmtId="43" fontId="1" fillId="0" borderId="0" applyFont="0" applyFill="0" applyBorder="0" applyAlignment="0" applyProtection="0"/>
  </cellStyleXfs>
  <cellXfs count="259">
    <xf numFmtId="0" fontId="0" fillId="0" borderId="0" xfId="0"/>
    <xf numFmtId="0" fontId="5" fillId="0" borderId="0" xfId="0" applyFont="1"/>
    <xf numFmtId="0" fontId="6" fillId="0" borderId="4" xfId="0" applyFont="1" applyBorder="1" applyAlignment="1">
      <alignment horizontal="righ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Alignment="1">
      <alignment horizontal="center" vertical="center"/>
    </xf>
    <xf numFmtId="0" fontId="5" fillId="2" borderId="13" xfId="0" applyFont="1" applyFill="1" applyBorder="1"/>
    <xf numFmtId="0" fontId="5" fillId="0" borderId="14" xfId="0" applyFont="1" applyBorder="1"/>
    <xf numFmtId="0" fontId="5" fillId="0" borderId="15" xfId="0" applyFont="1" applyBorder="1"/>
    <xf numFmtId="0" fontId="5" fillId="2" borderId="17" xfId="0" applyFont="1" applyFill="1" applyBorder="1"/>
    <xf numFmtId="0" fontId="5" fillId="0" borderId="18" xfId="0" applyFont="1" applyBorder="1"/>
    <xf numFmtId="0" fontId="6" fillId="0" borderId="18" xfId="0" applyFont="1" applyBorder="1" applyAlignment="1">
      <alignment horizontal="center" vertical="center"/>
    </xf>
    <xf numFmtId="0" fontId="6" fillId="0" borderId="17" xfId="0" applyFont="1" applyBorder="1" applyAlignment="1">
      <alignment horizontal="right" vertical="center"/>
    </xf>
    <xf numFmtId="0" fontId="1" fillId="0" borderId="0" xfId="0" applyFont="1"/>
    <xf numFmtId="0" fontId="1" fillId="0" borderId="23" xfId="0" applyFont="1" applyBorder="1"/>
    <xf numFmtId="0" fontId="1" fillId="0" borderId="22" xfId="0" applyFont="1" applyBorder="1"/>
    <xf numFmtId="0" fontId="1" fillId="0" borderId="24" xfId="0" applyFont="1" applyBorder="1"/>
    <xf numFmtId="0" fontId="1" fillId="0" borderId="16" xfId="0" applyFont="1" applyBorder="1"/>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 fillId="0" borderId="27" xfId="0" applyFont="1" applyBorder="1"/>
    <xf numFmtId="0" fontId="6" fillId="0" borderId="0" xfId="0" applyFont="1" applyAlignment="1">
      <alignment vertical="center"/>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vertical="center" wrapText="1"/>
    </xf>
    <xf numFmtId="0" fontId="1" fillId="0" borderId="24" xfId="0" applyFont="1" applyBorder="1" applyAlignment="1">
      <alignment vertical="center" wrapText="1"/>
    </xf>
    <xf numFmtId="0" fontId="5" fillId="0" borderId="8" xfId="0" applyFont="1" applyBorder="1"/>
    <xf numFmtId="0" fontId="5" fillId="0" borderId="9" xfId="0" applyFont="1" applyBorder="1"/>
    <xf numFmtId="0" fontId="2" fillId="0" borderId="24" xfId="0" applyFont="1" applyBorder="1" applyAlignment="1">
      <alignment horizontal="center"/>
    </xf>
    <xf numFmtId="0" fontId="11" fillId="0" borderId="19" xfId="0" applyFont="1" applyBorder="1" applyAlignment="1">
      <alignment vertical="top" wrapText="1"/>
    </xf>
    <xf numFmtId="0" fontId="11" fillId="0" borderId="0" xfId="0" applyFont="1"/>
    <xf numFmtId="0" fontId="10" fillId="0" borderId="0" xfId="0" applyFont="1"/>
    <xf numFmtId="0" fontId="11" fillId="0" borderId="0" xfId="0" applyFont="1" applyAlignment="1">
      <alignment vertical="top"/>
    </xf>
    <xf numFmtId="0" fontId="10" fillId="3" borderId="19" xfId="0" applyFont="1" applyFill="1" applyBorder="1" applyAlignment="1">
      <alignment horizontal="center" wrapText="1"/>
    </xf>
    <xf numFmtId="0" fontId="6" fillId="6" borderId="34" xfId="0" applyFont="1" applyFill="1" applyBorder="1" applyAlignment="1">
      <alignment horizontal="center" vertical="center"/>
    </xf>
    <xf numFmtId="0" fontId="0" fillId="0" borderId="0" xfId="0" applyAlignment="1">
      <alignment horizontal="left" vertical="center"/>
    </xf>
    <xf numFmtId="0" fontId="5" fillId="0" borderId="34" xfId="0" applyFont="1" applyBorder="1" applyAlignment="1">
      <alignment horizontal="right" vertical="center"/>
    </xf>
    <xf numFmtId="0" fontId="5" fillId="0" borderId="36" xfId="0" applyFont="1" applyBorder="1" applyAlignment="1">
      <alignment horizontal="right" vertical="center"/>
    </xf>
    <xf numFmtId="0" fontId="0" fillId="0" borderId="19" xfId="0" applyBorder="1" applyAlignment="1">
      <alignment horizontal="center" vertical="center" wrapText="1"/>
    </xf>
    <xf numFmtId="0" fontId="0" fillId="0" borderId="0" xfId="0" applyAlignment="1">
      <alignment vertical="center"/>
    </xf>
    <xf numFmtId="0" fontId="9" fillId="0" borderId="0" xfId="0" applyFont="1" applyAlignment="1">
      <alignment vertical="center" wrapText="1"/>
    </xf>
    <xf numFmtId="0" fontId="9" fillId="5" borderId="0" xfId="0" applyFont="1" applyFill="1" applyAlignment="1">
      <alignment vertical="center" wrapText="1"/>
    </xf>
    <xf numFmtId="0" fontId="11" fillId="0" borderId="19" xfId="0" applyFont="1" applyBorder="1" applyAlignment="1">
      <alignment vertical="center" wrapText="1"/>
    </xf>
    <xf numFmtId="0" fontId="12" fillId="0" borderId="19" xfId="0" applyFont="1" applyBorder="1" applyAlignment="1">
      <alignment vertical="center" wrapText="1"/>
    </xf>
    <xf numFmtId="0" fontId="11" fillId="0" borderId="0" xfId="0" applyFont="1" applyAlignment="1">
      <alignment vertical="center"/>
    </xf>
    <xf numFmtId="0" fontId="13" fillId="8" borderId="19"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2" fillId="0" borderId="24" xfId="0" applyFont="1" applyBorder="1" applyAlignment="1">
      <alignment horizontal="right" vertical="top"/>
    </xf>
    <xf numFmtId="0" fontId="2" fillId="0" borderId="24" xfId="0" applyFont="1" applyBorder="1" applyAlignment="1">
      <alignment horizontal="left" vertical="top"/>
    </xf>
    <xf numFmtId="0" fontId="0" fillId="0" borderId="19" xfId="0" applyBorder="1" applyAlignment="1">
      <alignment vertical="top"/>
    </xf>
    <xf numFmtId="0" fontId="0" fillId="0" borderId="19" xfId="0" applyBorder="1" applyAlignment="1">
      <alignment vertical="top" wrapText="1"/>
    </xf>
    <xf numFmtId="0" fontId="0" fillId="0" borderId="0" xfId="0" applyAlignment="1">
      <alignment horizontal="center" vertical="center" wrapText="1"/>
    </xf>
    <xf numFmtId="0" fontId="5" fillId="0" borderId="0" xfId="0" applyFont="1" applyAlignment="1">
      <alignment horizontal="left" vertical="top" wrapText="1"/>
    </xf>
    <xf numFmtId="0" fontId="1" fillId="0" borderId="20" xfId="0" applyFont="1" applyBorder="1"/>
    <xf numFmtId="0" fontId="1" fillId="0" borderId="16" xfId="0" applyFont="1" applyBorder="1" applyAlignment="1">
      <alignment vertical="center" wrapText="1"/>
    </xf>
    <xf numFmtId="0" fontId="3" fillId="0" borderId="16" xfId="0" applyFont="1" applyBorder="1" applyAlignment="1">
      <alignment horizontal="center" vertical="center" wrapText="1"/>
    </xf>
    <xf numFmtId="0" fontId="5" fillId="0" borderId="0" xfId="0" applyFont="1" applyAlignment="1">
      <alignment vertical="center"/>
    </xf>
    <xf numFmtId="0" fontId="11" fillId="0" borderId="19" xfId="0" applyFont="1" applyBorder="1" applyAlignment="1">
      <alignment horizontal="left" vertical="top" wrapText="1"/>
    </xf>
    <xf numFmtId="0" fontId="14" fillId="5" borderId="0" xfId="1" applyFont="1" applyFill="1" applyAlignment="1">
      <alignment horizontal="center" vertical="center" wrapText="1"/>
    </xf>
    <xf numFmtId="0" fontId="14" fillId="4" borderId="19" xfId="1" applyFont="1" applyFill="1" applyBorder="1" applyAlignment="1">
      <alignment horizontal="center" vertical="center" wrapText="1"/>
    </xf>
    <xf numFmtId="3" fontId="0" fillId="0" borderId="0" xfId="0" applyNumberFormat="1" applyAlignment="1">
      <alignment vertical="top"/>
    </xf>
    <xf numFmtId="164" fontId="0" fillId="0" borderId="0" xfId="2" applyNumberFormat="1" applyFont="1" applyAlignment="1">
      <alignment horizontal="left" vertical="top" indent="1"/>
    </xf>
    <xf numFmtId="0" fontId="5" fillId="2" borderId="0" xfId="0" applyFont="1" applyFill="1"/>
    <xf numFmtId="0" fontId="5" fillId="0" borderId="0" xfId="0" applyFont="1" applyAlignment="1">
      <alignment horizontal="center"/>
    </xf>
    <xf numFmtId="0" fontId="6" fillId="6" borderId="35" xfId="0" applyFont="1" applyFill="1" applyBorder="1" applyAlignment="1">
      <alignment horizontal="center" vertical="center"/>
    </xf>
    <xf numFmtId="0" fontId="1" fillId="0" borderId="25" xfId="0" applyFont="1" applyBorder="1"/>
    <xf numFmtId="0" fontId="1" fillId="0" borderId="27" xfId="0" applyFont="1" applyBorder="1" applyAlignment="1">
      <alignment horizontal="center"/>
    </xf>
    <xf numFmtId="0" fontId="1" fillId="0" borderId="23" xfId="0" applyFont="1" applyBorder="1" applyAlignment="1">
      <alignment horizontal="center"/>
    </xf>
    <xf numFmtId="0" fontId="5" fillId="0" borderId="0" xfId="0" applyFont="1" applyAlignment="1">
      <alignment horizontal="justify" vertical="top"/>
    </xf>
    <xf numFmtId="0" fontId="6" fillId="0" borderId="0" xfId="0" applyFont="1" applyAlignment="1">
      <alignment horizontal="center" vertical="center" wrapText="1"/>
    </xf>
    <xf numFmtId="0" fontId="5" fillId="0" borderId="0" xfId="0" applyFont="1" applyAlignment="1">
      <alignment horizontal="center" vertical="top" wrapText="1"/>
    </xf>
    <xf numFmtId="0" fontId="6" fillId="6" borderId="40" xfId="0" applyFont="1" applyFill="1" applyBorder="1" applyAlignment="1">
      <alignment horizontal="center" vertical="center"/>
    </xf>
    <xf numFmtId="0" fontId="0" fillId="0" borderId="22" xfId="0" applyBorder="1" applyAlignment="1">
      <alignment vertical="center" wrapText="1"/>
    </xf>
    <xf numFmtId="0" fontId="1" fillId="0" borderId="44" xfId="0" applyFont="1" applyBorder="1"/>
    <xf numFmtId="0" fontId="1" fillId="0" borderId="27" xfId="0" applyFont="1" applyBorder="1" applyAlignment="1">
      <alignment vertical="center" wrapText="1"/>
    </xf>
    <xf numFmtId="0" fontId="1" fillId="0" borderId="45" xfId="0" applyFont="1" applyBorder="1"/>
    <xf numFmtId="0" fontId="10" fillId="0" borderId="19" xfId="0" applyFont="1" applyBorder="1" applyAlignment="1">
      <alignment wrapText="1"/>
    </xf>
    <xf numFmtId="0" fontId="11" fillId="0" borderId="19" xfId="0" applyFont="1" applyBorder="1" applyAlignment="1">
      <alignment wrapText="1"/>
    </xf>
    <xf numFmtId="0" fontId="0" fillId="0" borderId="0" xfId="0" applyAlignment="1">
      <alignment wrapText="1"/>
    </xf>
    <xf numFmtId="0" fontId="12" fillId="0" borderId="19" xfId="0" applyFont="1" applyFill="1" applyBorder="1" applyAlignment="1">
      <alignment vertical="center" wrapText="1"/>
    </xf>
    <xf numFmtId="0" fontId="12" fillId="0" borderId="0" xfId="0" applyFont="1" applyFill="1" applyAlignment="1">
      <alignment vertical="center" wrapText="1"/>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ill="1" applyAlignment="1">
      <alignment vertical="top"/>
    </xf>
    <xf numFmtId="0" fontId="0" fillId="0" borderId="0" xfId="0" applyFill="1" applyAlignment="1">
      <alignment vertical="top" wrapText="1"/>
    </xf>
    <xf numFmtId="3" fontId="0" fillId="0" borderId="0" xfId="0" applyNumberFormat="1" applyFill="1" applyAlignment="1">
      <alignment vertical="top"/>
    </xf>
    <xf numFmtId="0" fontId="12" fillId="0" borderId="19" xfId="1" applyFont="1" applyFill="1" applyBorder="1" applyAlignment="1">
      <alignment vertical="center" wrapText="1"/>
    </xf>
    <xf numFmtId="0" fontId="12" fillId="0" borderId="0" xfId="1" applyFont="1" applyFill="1" applyAlignment="1">
      <alignment vertical="center" wrapText="1"/>
    </xf>
    <xf numFmtId="0" fontId="17" fillId="0" borderId="19" xfId="0" applyFont="1" applyFill="1" applyBorder="1" applyAlignment="1">
      <alignment vertical="center" wrapText="1"/>
    </xf>
    <xf numFmtId="0" fontId="17" fillId="5" borderId="0" xfId="0" applyFont="1" applyFill="1" applyAlignment="1">
      <alignment vertical="center" wrapText="1"/>
    </xf>
    <xf numFmtId="0" fontId="11" fillId="0" borderId="19" xfId="0" applyFont="1" applyFill="1" applyBorder="1" applyAlignment="1">
      <alignment horizontal="justify" vertical="center" wrapText="1"/>
    </xf>
    <xf numFmtId="0" fontId="15" fillId="0" borderId="19" xfId="0" applyFont="1" applyFill="1" applyBorder="1" applyAlignment="1">
      <alignment vertical="center" wrapText="1"/>
    </xf>
    <xf numFmtId="0" fontId="11" fillId="0" borderId="19" xfId="0" applyFont="1" applyFill="1" applyBorder="1" applyAlignment="1">
      <alignment vertical="center" wrapText="1"/>
    </xf>
    <xf numFmtId="0" fontId="7" fillId="0" borderId="0" xfId="0" applyFont="1" applyAlignment="1"/>
    <xf numFmtId="0" fontId="8" fillId="0" borderId="0" xfId="0" applyFont="1" applyAlignment="1"/>
    <xf numFmtId="0" fontId="13" fillId="8" borderId="19" xfId="0" applyFont="1" applyFill="1" applyBorder="1" applyAlignment="1">
      <alignment vertical="top"/>
    </xf>
    <xf numFmtId="0" fontId="8" fillId="0" borderId="0" xfId="0" applyFont="1" applyAlignment="1">
      <alignment horizontal="center"/>
    </xf>
    <xf numFmtId="0" fontId="1" fillId="0" borderId="22" xfId="0" applyFont="1" applyBorder="1" applyAlignment="1">
      <alignment horizontal="center" vertical="center" wrapText="1"/>
    </xf>
    <xf numFmtId="0" fontId="5" fillId="0" borderId="0" xfId="0" applyFont="1" applyFill="1" applyAlignment="1">
      <alignment horizontal="left" vertical="center"/>
    </xf>
    <xf numFmtId="0" fontId="17" fillId="0" borderId="19" xfId="1" applyFont="1" applyFill="1" applyBorder="1" applyAlignment="1">
      <alignment vertical="center" wrapText="1"/>
    </xf>
    <xf numFmtId="0" fontId="5" fillId="2" borderId="17" xfId="0" applyFont="1" applyFill="1" applyBorder="1" applyAlignment="1">
      <alignment horizontal="left" indent="1"/>
    </xf>
    <xf numFmtId="0" fontId="5" fillId="0" borderId="0" xfId="0" applyFont="1" applyFill="1" applyAlignment="1">
      <alignment horizontal="left" vertical="top" wrapText="1"/>
    </xf>
    <xf numFmtId="0" fontId="0" fillId="0" borderId="0" xfId="0" applyBorder="1" applyAlignment="1">
      <alignment vertical="center" wrapText="1"/>
    </xf>
    <xf numFmtId="0" fontId="1" fillId="0" borderId="0" xfId="0" applyFont="1" applyBorder="1"/>
    <xf numFmtId="0" fontId="0" fillId="0" borderId="0" xfId="0"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8" fillId="0" borderId="0" xfId="0" applyFont="1" applyAlignment="1">
      <alignment horizont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8" fillId="0" borderId="0" xfId="0" applyFont="1" applyAlignment="1">
      <alignment horizontal="center"/>
    </xf>
    <xf numFmtId="0" fontId="1"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22" xfId="0" applyFont="1" applyBorder="1" applyAlignment="1">
      <alignment vertical="center" wrapText="1"/>
    </xf>
    <xf numFmtId="0" fontId="1" fillId="0" borderId="26" xfId="0" applyFont="1" applyBorder="1"/>
    <xf numFmtId="0" fontId="1"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vertical="center" wrapText="1"/>
    </xf>
    <xf numFmtId="0" fontId="1" fillId="0" borderId="45" xfId="0" applyFont="1" applyBorder="1" applyAlignment="1">
      <alignment horizont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1" fillId="0" borderId="44" xfId="0" applyFont="1" applyBorder="1" applyAlignment="1">
      <alignment horizontal="center"/>
    </xf>
    <xf numFmtId="0" fontId="10" fillId="0" borderId="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4" xfId="0" applyFont="1" applyBorder="1" applyAlignment="1">
      <alignment horizontal="center" vertical="center" wrapText="1"/>
    </xf>
    <xf numFmtId="0" fontId="1" fillId="0" borderId="23" xfId="0" applyFont="1" applyBorder="1" applyAlignment="1">
      <alignment vertical="center" wrapText="1"/>
    </xf>
    <xf numFmtId="0" fontId="3" fillId="0" borderId="23" xfId="0" applyFont="1" applyBorder="1" applyAlignment="1">
      <alignment horizontal="center" vertical="center" wrapText="1"/>
    </xf>
    <xf numFmtId="0" fontId="1" fillId="0" borderId="5" xfId="0" applyFont="1" applyBorder="1"/>
    <xf numFmtId="0" fontId="1" fillId="0" borderId="51" xfId="0" applyFont="1" applyBorder="1"/>
    <xf numFmtId="0" fontId="8" fillId="0" borderId="0" xfId="0" applyFont="1" applyAlignment="1">
      <alignment horizontal="center"/>
    </xf>
    <xf numFmtId="0" fontId="1" fillId="0" borderId="22" xfId="0" applyFont="1" applyBorder="1" applyAlignment="1">
      <alignment horizontal="center" vertical="center" wrapText="1"/>
    </xf>
    <xf numFmtId="0" fontId="0" fillId="11" borderId="19" xfId="0" applyFill="1" applyBorder="1" applyAlignment="1">
      <alignment horizontal="center" vertical="center" wrapText="1"/>
    </xf>
    <xf numFmtId="0" fontId="0" fillId="11"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12" fillId="0" borderId="19" xfId="1" applyFont="1" applyFill="1" applyBorder="1" applyAlignment="1">
      <alignment horizontal="justify" vertical="center" wrapText="1"/>
    </xf>
    <xf numFmtId="0" fontId="12" fillId="5" borderId="19" xfId="0" applyFont="1" applyFill="1" applyBorder="1" applyAlignment="1">
      <alignment vertical="center" wrapText="1"/>
    </xf>
    <xf numFmtId="0" fontId="0" fillId="9" borderId="0" xfId="0" applyFill="1" applyAlignment="1">
      <alignment vertical="top"/>
    </xf>
    <xf numFmtId="0" fontId="0" fillId="9" borderId="0" xfId="0" applyFont="1" applyFill="1" applyBorder="1" applyAlignment="1">
      <alignment vertical="top"/>
    </xf>
    <xf numFmtId="0" fontId="12" fillId="0" borderId="0" xfId="1" applyFont="1" applyFill="1" applyBorder="1" applyAlignment="1">
      <alignment horizontal="justify" vertical="center" wrapText="1"/>
    </xf>
    <xf numFmtId="0" fontId="6" fillId="0" borderId="5" xfId="0" applyFont="1" applyFill="1" applyBorder="1" applyAlignment="1">
      <alignment horizontal="left" vertical="center"/>
    </xf>
    <xf numFmtId="0" fontId="11" fillId="0" borderId="0" xfId="0" applyFont="1" applyFill="1" applyAlignment="1">
      <alignment vertical="center"/>
    </xf>
    <xf numFmtId="0" fontId="20" fillId="0" borderId="0" xfId="0" applyFont="1"/>
    <xf numFmtId="0" fontId="5" fillId="0" borderId="46"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6" fillId="6" borderId="1" xfId="0" applyFont="1" applyFill="1" applyBorder="1" applyAlignment="1">
      <alignment horizontal="center" vertical="center"/>
    </xf>
    <xf numFmtId="0" fontId="6" fillId="6" borderId="3"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1"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0" xfId="0" applyFont="1" applyAlignment="1">
      <alignment horizont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6" fillId="6" borderId="31"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3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37" xfId="0" applyFont="1" applyFill="1" applyBorder="1" applyAlignment="1">
      <alignment horizontal="left" vertical="center"/>
    </xf>
    <xf numFmtId="9" fontId="5" fillId="0" borderId="38"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4" xfId="0" applyFont="1" applyBorder="1" applyAlignment="1">
      <alignment horizontal="left" vertical="center" wrapText="1"/>
    </xf>
    <xf numFmtId="0" fontId="6" fillId="0" borderId="19" xfId="0" applyFont="1" applyBorder="1" applyAlignment="1">
      <alignment horizontal="left" vertical="center" wrapText="1"/>
    </xf>
    <xf numFmtId="0" fontId="6" fillId="0" borderId="35" xfId="0" applyFont="1" applyBorder="1" applyAlignment="1">
      <alignment horizontal="left" vertical="center" wrapText="1"/>
    </xf>
    <xf numFmtId="0" fontId="5" fillId="0" borderId="34"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37" xfId="0" applyFont="1" applyFill="1" applyBorder="1" applyAlignment="1">
      <alignment horizontal="left" vertical="top"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7" borderId="1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xf>
    <xf numFmtId="0" fontId="7" fillId="5"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14" fillId="4" borderId="19"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2" fillId="0" borderId="44"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0" fillId="0" borderId="53" xfId="0" applyBorder="1" applyAlignment="1">
      <alignment horizontal="left" vertical="center" wrapText="1"/>
    </xf>
    <xf numFmtId="0" fontId="0" fillId="0" borderId="52" xfId="0" applyBorder="1" applyAlignment="1">
      <alignment horizontal="left" vertical="center" wrapText="1"/>
    </xf>
    <xf numFmtId="0" fontId="12" fillId="0" borderId="4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1" fillId="0" borderId="44" xfId="0" applyFont="1" applyBorder="1" applyAlignment="1">
      <alignment horizontal="left" vertical="center" wrapText="1"/>
    </xf>
    <xf numFmtId="0" fontId="11" fillId="0" borderId="19" xfId="0" applyFont="1" applyBorder="1" applyAlignment="1">
      <alignment horizontal="left" vertical="center" wrapText="1"/>
    </xf>
    <xf numFmtId="0" fontId="17" fillId="0" borderId="19" xfId="0" applyFont="1" applyFill="1" applyBorder="1" applyAlignment="1">
      <alignment horizontal="left" vertical="center" wrapText="1"/>
    </xf>
    <xf numFmtId="0" fontId="0" fillId="0" borderId="19" xfId="0" applyBorder="1" applyAlignment="1">
      <alignment horizontal="left" vertical="center" wrapText="1"/>
    </xf>
    <xf numFmtId="0" fontId="11" fillId="0" borderId="52" xfId="0" applyFont="1" applyBorder="1" applyAlignment="1">
      <alignment horizontal="left" vertical="center" wrapText="1"/>
    </xf>
    <xf numFmtId="0" fontId="2" fillId="0" borderId="0" xfId="0" applyFont="1" applyAlignment="1">
      <alignment horizontal="center" vertical="top"/>
    </xf>
    <xf numFmtId="0" fontId="13" fillId="10" borderId="19" xfId="0" applyFont="1" applyFill="1" applyBorder="1" applyAlignment="1">
      <alignment horizontal="center" vertical="top"/>
    </xf>
  </cellXfs>
  <cellStyles count="3">
    <cellStyle name="Millares" xfId="2" builtinId="3"/>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712305</xdr:colOff>
      <xdr:row>0</xdr:row>
      <xdr:rowOff>74543</xdr:rowOff>
    </xdr:from>
    <xdr:to>
      <xdr:col>3</xdr:col>
      <xdr:colOff>1449457</xdr:colOff>
      <xdr:row>2</xdr:row>
      <xdr:rowOff>74543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022" y="74543"/>
          <a:ext cx="737152" cy="737152"/>
        </a:xfrm>
        <a:prstGeom prst="rect">
          <a:avLst/>
        </a:prstGeom>
      </xdr:spPr>
    </xdr:pic>
    <xdr:clientData/>
  </xdr:twoCellAnchor>
  <xdr:twoCellAnchor editAs="oneCell">
    <xdr:from>
      <xdr:col>0</xdr:col>
      <xdr:colOff>165652</xdr:colOff>
      <xdr:row>0</xdr:row>
      <xdr:rowOff>57978</xdr:rowOff>
    </xdr:from>
    <xdr:to>
      <xdr:col>0</xdr:col>
      <xdr:colOff>786847</xdr:colOff>
      <xdr:row>2</xdr:row>
      <xdr:rowOff>44518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652" y="57978"/>
          <a:ext cx="621195" cy="723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48492</xdr:colOff>
      <xdr:row>11</xdr:row>
      <xdr:rowOff>97970</xdr:rowOff>
    </xdr:from>
    <xdr:to>
      <xdr:col>1</xdr:col>
      <xdr:colOff>361951</xdr:colOff>
      <xdr:row>18</xdr:row>
      <xdr:rowOff>888176</xdr:rowOff>
    </xdr:to>
    <xdr:sp macro="" textlink="">
      <xdr:nvSpPr>
        <xdr:cNvPr id="2" name="Flecha arriba 5">
          <a:extLst>
            <a:ext uri="{FF2B5EF4-FFF2-40B4-BE49-F238E27FC236}">
              <a16:creationId xmlns:a16="http://schemas.microsoft.com/office/drawing/2014/main" id="{00000000-0008-0000-0200-000002000000}"/>
            </a:ext>
          </a:extLst>
        </xdr:cNvPr>
        <xdr:cNvSpPr/>
      </xdr:nvSpPr>
      <xdr:spPr>
        <a:xfrm>
          <a:off x="48492" y="4155620"/>
          <a:ext cx="875434" cy="2971431"/>
        </a:xfrm>
        <a:prstGeom prst="up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es-MX" sz="3500"/>
            <a:t>CAUSAS</a:t>
          </a:r>
        </a:p>
      </xdr:txBody>
    </xdr:sp>
    <xdr:clientData/>
  </xdr:twoCellAnchor>
  <xdr:twoCellAnchor>
    <xdr:from>
      <xdr:col>0</xdr:col>
      <xdr:colOff>29935</xdr:colOff>
      <xdr:row>0</xdr:row>
      <xdr:rowOff>261936</xdr:rowOff>
    </xdr:from>
    <xdr:to>
      <xdr:col>1</xdr:col>
      <xdr:colOff>488497</xdr:colOff>
      <xdr:row>9</xdr:row>
      <xdr:rowOff>95249</xdr:rowOff>
    </xdr:to>
    <xdr:sp macro="" textlink="">
      <xdr:nvSpPr>
        <xdr:cNvPr id="3" name="Flecha arriba 7">
          <a:extLst>
            <a:ext uri="{FF2B5EF4-FFF2-40B4-BE49-F238E27FC236}">
              <a16:creationId xmlns:a16="http://schemas.microsoft.com/office/drawing/2014/main" id="{00000000-0008-0000-0200-000003000000}"/>
            </a:ext>
          </a:extLst>
        </xdr:cNvPr>
        <xdr:cNvSpPr/>
      </xdr:nvSpPr>
      <xdr:spPr>
        <a:xfrm>
          <a:off x="29935" y="261936"/>
          <a:ext cx="1030062" cy="2595563"/>
        </a:xfrm>
        <a:prstGeom prst="up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marL="0" indent="0" algn="l"/>
          <a:r>
            <a:rPr lang="es-MX" sz="3500">
              <a:solidFill>
                <a:schemeClr val="lt1"/>
              </a:solidFill>
              <a:latin typeface="+mn-lt"/>
              <a:ea typeface="+mn-ea"/>
              <a:cs typeface="+mn-cs"/>
            </a:rPr>
            <a:t>EFECTOS</a:t>
          </a:r>
        </a:p>
      </xdr:txBody>
    </xdr:sp>
    <xdr:clientData/>
  </xdr:twoCellAnchor>
  <xdr:twoCellAnchor editAs="oneCell">
    <xdr:from>
      <xdr:col>20</xdr:col>
      <xdr:colOff>371682</xdr:colOff>
      <xdr:row>0</xdr:row>
      <xdr:rowOff>135628</xdr:rowOff>
    </xdr:from>
    <xdr:to>
      <xdr:col>20</xdr:col>
      <xdr:colOff>1108834</xdr:colOff>
      <xdr:row>4</xdr:row>
      <xdr:rowOff>39342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6232" y="135628"/>
          <a:ext cx="737152" cy="770489"/>
        </a:xfrm>
        <a:prstGeom prst="rect">
          <a:avLst/>
        </a:prstGeom>
      </xdr:spPr>
    </xdr:pic>
    <xdr:clientData/>
  </xdr:twoCellAnchor>
  <xdr:twoCellAnchor editAs="oneCell">
    <xdr:from>
      <xdr:col>8</xdr:col>
      <xdr:colOff>371103</xdr:colOff>
      <xdr:row>0</xdr:row>
      <xdr:rowOff>105456</xdr:rowOff>
    </xdr:from>
    <xdr:to>
      <xdr:col>8</xdr:col>
      <xdr:colOff>1002503</xdr:colOff>
      <xdr:row>4</xdr:row>
      <xdr:rowOff>1990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31376" y="105456"/>
          <a:ext cx="631400" cy="7697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48492</xdr:colOff>
      <xdr:row>13</xdr:row>
      <xdr:rowOff>-1</xdr:rowOff>
    </xdr:from>
    <xdr:to>
      <xdr:col>1</xdr:col>
      <xdr:colOff>361951</xdr:colOff>
      <xdr:row>18</xdr:row>
      <xdr:rowOff>142874</xdr:rowOff>
    </xdr:to>
    <xdr:sp macro="" textlink="">
      <xdr:nvSpPr>
        <xdr:cNvPr id="2" name="Flecha arriba 5">
          <a:extLst>
            <a:ext uri="{FF2B5EF4-FFF2-40B4-BE49-F238E27FC236}">
              <a16:creationId xmlns:a16="http://schemas.microsoft.com/office/drawing/2014/main" id="{00000000-0008-0000-0200-000002000000}"/>
            </a:ext>
          </a:extLst>
        </xdr:cNvPr>
        <xdr:cNvSpPr/>
      </xdr:nvSpPr>
      <xdr:spPr>
        <a:xfrm>
          <a:off x="48492" y="4024312"/>
          <a:ext cx="884959" cy="2524125"/>
        </a:xfrm>
        <a:prstGeom prst="up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es-MX" sz="3500"/>
            <a:t>MEDIOS</a:t>
          </a:r>
        </a:p>
      </xdr:txBody>
    </xdr:sp>
    <xdr:clientData/>
  </xdr:twoCellAnchor>
  <xdr:twoCellAnchor>
    <xdr:from>
      <xdr:col>0</xdr:col>
      <xdr:colOff>29935</xdr:colOff>
      <xdr:row>0</xdr:row>
      <xdr:rowOff>19050</xdr:rowOff>
    </xdr:from>
    <xdr:to>
      <xdr:col>1</xdr:col>
      <xdr:colOff>488497</xdr:colOff>
      <xdr:row>7</xdr:row>
      <xdr:rowOff>881062</xdr:rowOff>
    </xdr:to>
    <xdr:sp macro="" textlink="">
      <xdr:nvSpPr>
        <xdr:cNvPr id="3" name="Flecha arriba 7">
          <a:extLst>
            <a:ext uri="{FF2B5EF4-FFF2-40B4-BE49-F238E27FC236}">
              <a16:creationId xmlns:a16="http://schemas.microsoft.com/office/drawing/2014/main" id="{00000000-0008-0000-0200-000003000000}"/>
            </a:ext>
          </a:extLst>
        </xdr:cNvPr>
        <xdr:cNvSpPr/>
      </xdr:nvSpPr>
      <xdr:spPr>
        <a:xfrm>
          <a:off x="29935" y="19050"/>
          <a:ext cx="1030062" cy="2505075"/>
        </a:xfrm>
        <a:prstGeom prst="up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marL="0" indent="0" algn="l"/>
          <a:r>
            <a:rPr lang="es-MX" sz="3500">
              <a:solidFill>
                <a:schemeClr val="lt1"/>
              </a:solidFill>
              <a:latin typeface="+mn-lt"/>
              <a:ea typeface="+mn-ea"/>
              <a:cs typeface="+mn-cs"/>
            </a:rPr>
            <a:t>FINES</a:t>
          </a:r>
        </a:p>
      </xdr:txBody>
    </xdr:sp>
    <xdr:clientData/>
  </xdr:twoCellAnchor>
  <xdr:twoCellAnchor editAs="oneCell">
    <xdr:from>
      <xdr:col>20</xdr:col>
      <xdr:colOff>371682</xdr:colOff>
      <xdr:row>0</xdr:row>
      <xdr:rowOff>135628</xdr:rowOff>
    </xdr:from>
    <xdr:to>
      <xdr:col>20</xdr:col>
      <xdr:colOff>1108834</xdr:colOff>
      <xdr:row>4</xdr:row>
      <xdr:rowOff>39342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457" y="135628"/>
          <a:ext cx="737152" cy="770489"/>
        </a:xfrm>
        <a:prstGeom prst="rect">
          <a:avLst/>
        </a:prstGeom>
      </xdr:spPr>
    </xdr:pic>
    <xdr:clientData/>
  </xdr:twoCellAnchor>
  <xdr:twoCellAnchor editAs="oneCell">
    <xdr:from>
      <xdr:col>8</xdr:col>
      <xdr:colOff>371103</xdr:colOff>
      <xdr:row>0</xdr:row>
      <xdr:rowOff>105456</xdr:rowOff>
    </xdr:from>
    <xdr:to>
      <xdr:col>8</xdr:col>
      <xdr:colOff>1002503</xdr:colOff>
      <xdr:row>4</xdr:row>
      <xdr:rowOff>1990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8778" y="105456"/>
          <a:ext cx="631400" cy="7633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96117</xdr:colOff>
      <xdr:row>11</xdr:row>
      <xdr:rowOff>190499</xdr:rowOff>
    </xdr:from>
    <xdr:to>
      <xdr:col>1</xdr:col>
      <xdr:colOff>409576</xdr:colOff>
      <xdr:row>18</xdr:row>
      <xdr:rowOff>402401</xdr:rowOff>
    </xdr:to>
    <xdr:sp macro="" textlink="">
      <xdr:nvSpPr>
        <xdr:cNvPr id="2" name="Flecha arriba 5">
          <a:extLst>
            <a:ext uri="{FF2B5EF4-FFF2-40B4-BE49-F238E27FC236}">
              <a16:creationId xmlns:a16="http://schemas.microsoft.com/office/drawing/2014/main" id="{00000000-0008-0000-0200-000002000000}"/>
            </a:ext>
          </a:extLst>
        </xdr:cNvPr>
        <xdr:cNvSpPr/>
      </xdr:nvSpPr>
      <xdr:spPr>
        <a:xfrm>
          <a:off x="96117" y="3809999"/>
          <a:ext cx="884959" cy="2997965"/>
        </a:xfrm>
        <a:prstGeom prst="up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es-MX" sz="3500"/>
            <a:t>MEDIOS</a:t>
          </a:r>
        </a:p>
      </xdr:txBody>
    </xdr:sp>
    <xdr:clientData/>
  </xdr:twoCellAnchor>
  <xdr:twoCellAnchor>
    <xdr:from>
      <xdr:col>0</xdr:col>
      <xdr:colOff>29935</xdr:colOff>
      <xdr:row>0</xdr:row>
      <xdr:rowOff>19050</xdr:rowOff>
    </xdr:from>
    <xdr:to>
      <xdr:col>1</xdr:col>
      <xdr:colOff>488497</xdr:colOff>
      <xdr:row>8</xdr:row>
      <xdr:rowOff>71437</xdr:rowOff>
    </xdr:to>
    <xdr:sp macro="" textlink="">
      <xdr:nvSpPr>
        <xdr:cNvPr id="3" name="Flecha arriba 7">
          <a:extLst>
            <a:ext uri="{FF2B5EF4-FFF2-40B4-BE49-F238E27FC236}">
              <a16:creationId xmlns:a16="http://schemas.microsoft.com/office/drawing/2014/main" id="{00000000-0008-0000-0200-000003000000}"/>
            </a:ext>
          </a:extLst>
        </xdr:cNvPr>
        <xdr:cNvSpPr/>
      </xdr:nvSpPr>
      <xdr:spPr>
        <a:xfrm>
          <a:off x="29935" y="19050"/>
          <a:ext cx="1030062" cy="2647950"/>
        </a:xfrm>
        <a:prstGeom prst="up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marL="0" indent="0" algn="l"/>
          <a:r>
            <a:rPr lang="es-MX" sz="3500">
              <a:solidFill>
                <a:schemeClr val="lt1"/>
              </a:solidFill>
              <a:latin typeface="+mn-lt"/>
              <a:ea typeface="+mn-ea"/>
              <a:cs typeface="+mn-cs"/>
            </a:rPr>
            <a:t>FINES</a:t>
          </a:r>
        </a:p>
      </xdr:txBody>
    </xdr:sp>
    <xdr:clientData/>
  </xdr:twoCellAnchor>
  <xdr:twoCellAnchor editAs="oneCell">
    <xdr:from>
      <xdr:col>20</xdr:col>
      <xdr:colOff>371682</xdr:colOff>
      <xdr:row>0</xdr:row>
      <xdr:rowOff>135628</xdr:rowOff>
    </xdr:from>
    <xdr:to>
      <xdr:col>20</xdr:col>
      <xdr:colOff>1108834</xdr:colOff>
      <xdr:row>4</xdr:row>
      <xdr:rowOff>39342</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532" y="135628"/>
          <a:ext cx="737152" cy="770489"/>
        </a:xfrm>
        <a:prstGeom prst="rect">
          <a:avLst/>
        </a:prstGeom>
      </xdr:spPr>
    </xdr:pic>
    <xdr:clientData/>
  </xdr:twoCellAnchor>
  <xdr:twoCellAnchor editAs="oneCell">
    <xdr:from>
      <xdr:col>8</xdr:col>
      <xdr:colOff>371103</xdr:colOff>
      <xdr:row>0</xdr:row>
      <xdr:rowOff>105456</xdr:rowOff>
    </xdr:from>
    <xdr:to>
      <xdr:col>8</xdr:col>
      <xdr:colOff>1002503</xdr:colOff>
      <xdr:row>4</xdr:row>
      <xdr:rowOff>1990</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28728" y="105456"/>
          <a:ext cx="631400" cy="763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2843420</xdr:colOff>
      <xdr:row>0</xdr:row>
      <xdr:rowOff>73715</xdr:rowOff>
    </xdr:from>
    <xdr:to>
      <xdr:col>1</xdr:col>
      <xdr:colOff>3580572</xdr:colOff>
      <xdr:row>3</xdr:row>
      <xdr:rowOff>20292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0095" y="73715"/>
          <a:ext cx="737152" cy="737152"/>
        </a:xfrm>
        <a:prstGeom prst="rect">
          <a:avLst/>
        </a:prstGeom>
      </xdr:spPr>
    </xdr:pic>
    <xdr:clientData/>
  </xdr:twoCellAnchor>
  <xdr:twoCellAnchor editAs="oneCell">
    <xdr:from>
      <xdr:col>0</xdr:col>
      <xdr:colOff>85725</xdr:colOff>
      <xdr:row>0</xdr:row>
      <xdr:rowOff>57150</xdr:rowOff>
    </xdr:from>
    <xdr:to>
      <xdr:col>0</xdr:col>
      <xdr:colOff>706920</xdr:colOff>
      <xdr:row>2</xdr:row>
      <xdr:rowOff>180767</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57150"/>
          <a:ext cx="621195" cy="7236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2902811</xdr:colOff>
      <xdr:row>0</xdr:row>
      <xdr:rowOff>95006</xdr:rowOff>
    </xdr:from>
    <xdr:to>
      <xdr:col>5</xdr:col>
      <xdr:colOff>42875</xdr:colOff>
      <xdr:row>3</xdr:row>
      <xdr:rowOff>92570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1399" y="95006"/>
          <a:ext cx="737152" cy="737152"/>
        </a:xfrm>
        <a:prstGeom prst="rect">
          <a:avLst/>
        </a:prstGeom>
      </xdr:spPr>
    </xdr:pic>
    <xdr:clientData/>
  </xdr:twoCellAnchor>
  <xdr:twoCellAnchor editAs="oneCell">
    <xdr:from>
      <xdr:col>1</xdr:col>
      <xdr:colOff>1568823</xdr:colOff>
      <xdr:row>0</xdr:row>
      <xdr:rowOff>56029</xdr:rowOff>
    </xdr:from>
    <xdr:to>
      <xdr:col>2</xdr:col>
      <xdr:colOff>148947</xdr:colOff>
      <xdr:row>3</xdr:row>
      <xdr:rowOff>40133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62735" y="56029"/>
          <a:ext cx="621195" cy="7236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3614945</xdr:colOff>
      <xdr:row>2</xdr:row>
      <xdr:rowOff>35615</xdr:rowOff>
    </xdr:from>
    <xdr:to>
      <xdr:col>1</xdr:col>
      <xdr:colOff>4148564</xdr:colOff>
      <xdr:row>4</xdr:row>
      <xdr:rowOff>188234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4295" y="35615"/>
          <a:ext cx="533619" cy="533619"/>
        </a:xfrm>
        <a:prstGeom prst="rect">
          <a:avLst/>
        </a:prstGeom>
      </xdr:spPr>
    </xdr:pic>
    <xdr:clientData/>
  </xdr:twoCellAnchor>
  <xdr:twoCellAnchor editAs="oneCell">
    <xdr:from>
      <xdr:col>0</xdr:col>
      <xdr:colOff>381001</xdr:colOff>
      <xdr:row>2</xdr:row>
      <xdr:rowOff>38100</xdr:rowOff>
    </xdr:from>
    <xdr:to>
      <xdr:col>0</xdr:col>
      <xdr:colOff>830679</xdr:colOff>
      <xdr:row>4</xdr:row>
      <xdr:rowOff>180975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1" y="38100"/>
          <a:ext cx="449678"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49" zoomScaleNormal="100" workbookViewId="0">
      <selection activeCell="D55" sqref="A1:D55"/>
    </sheetView>
  </sheetViews>
  <sheetFormatPr baseColWidth="10" defaultRowHeight="15" x14ac:dyDescent="0.25"/>
  <cols>
    <col min="1" max="4" width="28.7109375" customWidth="1"/>
  </cols>
  <sheetData>
    <row r="1" spans="1:4" ht="39" customHeight="1" x14ac:dyDescent="0.3">
      <c r="A1" s="181" t="s">
        <v>137</v>
      </c>
      <c r="B1" s="181"/>
      <c r="C1" s="181"/>
      <c r="D1" s="181"/>
    </row>
    <row r="2" spans="1:4" ht="18.75" x14ac:dyDescent="0.3">
      <c r="A2" s="181" t="s">
        <v>107</v>
      </c>
      <c r="B2" s="181"/>
      <c r="C2" s="181"/>
      <c r="D2" s="181"/>
    </row>
    <row r="3" spans="1:4" ht="10.9" customHeight="1" thickBot="1" x14ac:dyDescent="0.3">
      <c r="A3" s="1"/>
      <c r="B3" s="1"/>
      <c r="C3" s="1"/>
      <c r="D3" s="1"/>
    </row>
    <row r="4" spans="1:4" s="1" customFormat="1" ht="12.75" x14ac:dyDescent="0.2">
      <c r="A4" s="157" t="s">
        <v>108</v>
      </c>
      <c r="B4" s="185"/>
      <c r="C4" s="185"/>
      <c r="D4" s="158"/>
    </row>
    <row r="5" spans="1:4" s="1" customFormat="1" ht="12.75" x14ac:dyDescent="0.2">
      <c r="A5" s="12" t="s">
        <v>103</v>
      </c>
      <c r="B5" s="102" t="s">
        <v>132</v>
      </c>
      <c r="C5" s="5"/>
      <c r="D5" s="11"/>
    </row>
    <row r="6" spans="1:4" s="1" customFormat="1" ht="13.5" thickBot="1" x14ac:dyDescent="0.25">
      <c r="A6" s="2" t="s">
        <v>34</v>
      </c>
      <c r="B6" s="145" t="s">
        <v>140</v>
      </c>
      <c r="C6" s="3"/>
      <c r="D6" s="4"/>
    </row>
    <row r="7" spans="1:4" s="1" customFormat="1" ht="5.45" customHeight="1" thickBot="1" x14ac:dyDescent="0.25">
      <c r="A7" s="5"/>
      <c r="B7" s="5"/>
    </row>
    <row r="8" spans="1:4" s="1" customFormat="1" ht="13.5" thickBot="1" x14ac:dyDescent="0.25">
      <c r="A8" s="192" t="s">
        <v>2</v>
      </c>
      <c r="B8" s="193"/>
      <c r="C8" s="193"/>
      <c r="D8" s="194"/>
    </row>
    <row r="9" spans="1:4" s="1" customFormat="1" ht="135" customHeight="1" x14ac:dyDescent="0.2">
      <c r="A9" s="170" t="s">
        <v>142</v>
      </c>
      <c r="B9" s="171"/>
      <c r="C9" s="171"/>
      <c r="D9" s="172"/>
    </row>
    <row r="10" spans="1:4" s="1" customFormat="1" ht="233.25" customHeight="1" x14ac:dyDescent="0.2">
      <c r="A10" s="148" t="s">
        <v>141</v>
      </c>
      <c r="B10" s="149"/>
      <c r="C10" s="149"/>
      <c r="D10" s="150"/>
    </row>
    <row r="11" spans="1:4" s="1" customFormat="1" ht="121.5" customHeight="1" x14ac:dyDescent="0.2">
      <c r="A11" s="151" t="s">
        <v>423</v>
      </c>
      <c r="B11" s="152"/>
      <c r="C11" s="152"/>
      <c r="D11" s="153"/>
    </row>
    <row r="12" spans="1:4" s="1" customFormat="1" ht="145.5" customHeight="1" x14ac:dyDescent="0.2">
      <c r="A12" s="151" t="s">
        <v>424</v>
      </c>
      <c r="B12" s="152"/>
      <c r="C12" s="152"/>
      <c r="D12" s="153"/>
    </row>
    <row r="13" spans="1:4" s="1" customFormat="1" ht="108.75" customHeight="1" thickBot="1" x14ac:dyDescent="0.25">
      <c r="A13" s="154" t="s">
        <v>143</v>
      </c>
      <c r="B13" s="155"/>
      <c r="C13" s="155"/>
      <c r="D13" s="156"/>
    </row>
    <row r="14" spans="1:4" s="1" customFormat="1" ht="35.25" customHeight="1" thickBot="1" x14ac:dyDescent="0.25">
      <c r="A14" s="154" t="s">
        <v>144</v>
      </c>
      <c r="B14" s="155"/>
      <c r="C14" s="155"/>
      <c r="D14" s="156"/>
    </row>
    <row r="15" spans="1:4" s="1" customFormat="1" ht="15.75" customHeight="1" thickBot="1" x14ac:dyDescent="0.25">
      <c r="A15" s="170" t="s">
        <v>145</v>
      </c>
      <c r="B15" s="171"/>
      <c r="C15" s="171"/>
      <c r="D15" s="172"/>
    </row>
    <row r="16" spans="1:4" s="1" customFormat="1" ht="105.75" customHeight="1" x14ac:dyDescent="0.2">
      <c r="A16" s="167" t="s">
        <v>151</v>
      </c>
      <c r="B16" s="168"/>
      <c r="C16" s="168"/>
      <c r="D16" s="169"/>
    </row>
    <row r="17" spans="1:4" s="1" customFormat="1" ht="123.75" customHeight="1" thickBot="1" x14ac:dyDescent="0.25">
      <c r="A17" s="154" t="s">
        <v>150</v>
      </c>
      <c r="B17" s="155"/>
      <c r="C17" s="155"/>
      <c r="D17" s="156"/>
    </row>
    <row r="18" spans="1:4" s="1" customFormat="1" ht="28.5" customHeight="1" thickBot="1" x14ac:dyDescent="0.25">
      <c r="A18" s="173" t="s">
        <v>418</v>
      </c>
      <c r="B18" s="174"/>
      <c r="C18" s="174"/>
      <c r="D18" s="175"/>
    </row>
    <row r="19" spans="1:4" s="1" customFormat="1" ht="61.5" customHeight="1" thickBot="1" x14ac:dyDescent="0.25">
      <c r="A19" s="154" t="s">
        <v>410</v>
      </c>
      <c r="B19" s="155"/>
      <c r="C19" s="155"/>
      <c r="D19" s="156"/>
    </row>
    <row r="20" spans="1:4" s="1" customFormat="1" ht="9.6" customHeight="1" thickBot="1" x14ac:dyDescent="0.25">
      <c r="A20" s="105"/>
      <c r="B20" s="56"/>
      <c r="C20" s="56"/>
      <c r="D20" s="56"/>
    </row>
    <row r="21" spans="1:4" s="1" customFormat="1" ht="12.75" x14ac:dyDescent="0.2">
      <c r="A21" s="189" t="s">
        <v>1</v>
      </c>
      <c r="B21" s="190"/>
      <c r="C21" s="190"/>
      <c r="D21" s="191"/>
    </row>
    <row r="22" spans="1:4" s="1" customFormat="1" ht="12.75" x14ac:dyDescent="0.2">
      <c r="A22" s="39" t="s">
        <v>31</v>
      </c>
      <c r="B22" s="195" t="s">
        <v>139</v>
      </c>
      <c r="C22" s="196"/>
      <c r="D22" s="197"/>
    </row>
    <row r="23" spans="1:4" s="1" customFormat="1" ht="12.75" x14ac:dyDescent="0.2">
      <c r="A23" s="39" t="s">
        <v>32</v>
      </c>
      <c r="B23" s="195" t="s">
        <v>258</v>
      </c>
      <c r="C23" s="196"/>
      <c r="D23" s="197"/>
    </row>
    <row r="24" spans="1:4" s="1" customFormat="1" ht="47.25" customHeight="1" thickBot="1" x14ac:dyDescent="0.25">
      <c r="A24" s="40" t="s">
        <v>33</v>
      </c>
      <c r="B24" s="198" t="s">
        <v>411</v>
      </c>
      <c r="C24" s="199"/>
      <c r="D24" s="200"/>
    </row>
    <row r="25" spans="1:4" s="1" customFormat="1" ht="10.9" customHeight="1" thickBot="1" x14ac:dyDescent="0.25">
      <c r="A25" s="56"/>
      <c r="B25" s="56"/>
      <c r="C25" s="56"/>
      <c r="D25" s="56"/>
    </row>
    <row r="26" spans="1:4" s="1" customFormat="1" ht="12.75" customHeight="1" x14ac:dyDescent="0.2">
      <c r="A26" s="157" t="s">
        <v>105</v>
      </c>
      <c r="B26" s="158"/>
      <c r="C26" s="162" t="s">
        <v>106</v>
      </c>
      <c r="D26" s="163"/>
    </row>
    <row r="27" spans="1:4" s="67" customFormat="1" ht="12.75" x14ac:dyDescent="0.2">
      <c r="A27" s="37" t="s">
        <v>18</v>
      </c>
      <c r="B27" s="68" t="s">
        <v>19</v>
      </c>
      <c r="C27" s="37" t="s">
        <v>18</v>
      </c>
      <c r="D27" s="68" t="s">
        <v>19</v>
      </c>
    </row>
    <row r="28" spans="1:4" s="1" customFormat="1" ht="23.25" customHeight="1" x14ac:dyDescent="0.2">
      <c r="A28" s="164" t="s">
        <v>139</v>
      </c>
      <c r="B28" s="159" t="s">
        <v>425</v>
      </c>
      <c r="C28" s="164" t="s">
        <v>139</v>
      </c>
      <c r="D28" s="159" t="s">
        <v>426</v>
      </c>
    </row>
    <row r="29" spans="1:4" s="1" customFormat="1" ht="23.25" customHeight="1" x14ac:dyDescent="0.2">
      <c r="A29" s="165"/>
      <c r="B29" s="160"/>
      <c r="C29" s="165"/>
      <c r="D29" s="160"/>
    </row>
    <row r="30" spans="1:4" s="1" customFormat="1" ht="3.75" customHeight="1" thickBot="1" x14ac:dyDescent="0.25">
      <c r="A30" s="166"/>
      <c r="B30" s="161"/>
      <c r="C30" s="166"/>
      <c r="D30" s="161"/>
    </row>
    <row r="31" spans="1:4" s="1" customFormat="1" ht="11.25" customHeight="1" thickBot="1" x14ac:dyDescent="0.25">
      <c r="A31" s="72"/>
      <c r="B31" s="73"/>
      <c r="C31" s="74"/>
      <c r="D31" s="73"/>
    </row>
    <row r="32" spans="1:4" s="1" customFormat="1" ht="39.75" customHeight="1" thickBot="1" x14ac:dyDescent="0.25">
      <c r="A32" s="75" t="s">
        <v>111</v>
      </c>
      <c r="B32" s="179" t="s">
        <v>138</v>
      </c>
      <c r="C32" s="179"/>
      <c r="D32" s="180"/>
    </row>
    <row r="33" spans="1:4" s="1" customFormat="1" ht="7.15" customHeight="1" thickBot="1" x14ac:dyDescent="0.25">
      <c r="A33" s="66"/>
    </row>
    <row r="34" spans="1:4" s="1" customFormat="1" ht="13.5" thickBot="1" x14ac:dyDescent="0.25">
      <c r="A34" s="176" t="s">
        <v>29</v>
      </c>
      <c r="B34" s="177"/>
      <c r="C34" s="177"/>
      <c r="D34" s="178"/>
    </row>
    <row r="35" spans="1:4" s="1" customFormat="1" ht="12.75" x14ac:dyDescent="0.2">
      <c r="A35" s="9" t="s">
        <v>146</v>
      </c>
      <c r="B35" s="29"/>
      <c r="C35" s="29"/>
      <c r="D35" s="30"/>
    </row>
    <row r="36" spans="1:4" s="1" customFormat="1" ht="12.75" x14ac:dyDescent="0.2">
      <c r="A36" s="9" t="s">
        <v>147</v>
      </c>
      <c r="D36" s="10"/>
    </row>
    <row r="37" spans="1:4" s="1" customFormat="1" ht="12.75" x14ac:dyDescent="0.2">
      <c r="A37" s="104" t="s">
        <v>148</v>
      </c>
      <c r="D37" s="10"/>
    </row>
    <row r="38" spans="1:4" s="1" customFormat="1" ht="7.5" customHeight="1" x14ac:dyDescent="0.2">
      <c r="A38" s="9"/>
      <c r="D38" s="10"/>
    </row>
    <row r="39" spans="1:4" s="1" customFormat="1" ht="4.5" customHeight="1" thickBot="1" x14ac:dyDescent="0.25">
      <c r="A39" s="6"/>
      <c r="B39" s="7"/>
      <c r="C39" s="7"/>
      <c r="D39" s="8"/>
    </row>
    <row r="40" spans="1:4" s="1" customFormat="1" ht="10.9" customHeight="1" thickBot="1" x14ac:dyDescent="0.25">
      <c r="A40" s="56"/>
      <c r="B40" s="56"/>
      <c r="C40" s="56"/>
      <c r="D40" s="56"/>
    </row>
    <row r="41" spans="1:4" s="1" customFormat="1" ht="12.75" x14ac:dyDescent="0.2">
      <c r="A41" s="157" t="s">
        <v>0</v>
      </c>
      <c r="B41" s="185"/>
      <c r="C41" s="185"/>
      <c r="D41" s="158"/>
    </row>
    <row r="42" spans="1:4" s="1" customFormat="1" ht="18" customHeight="1" thickBot="1" x14ac:dyDescent="0.25">
      <c r="A42" s="186" t="s">
        <v>416</v>
      </c>
      <c r="B42" s="187"/>
      <c r="C42" s="187"/>
      <c r="D42" s="188"/>
    </row>
    <row r="43" spans="1:4" s="1" customFormat="1" ht="10.9" customHeight="1" thickBot="1" x14ac:dyDescent="0.25">
      <c r="A43" s="56"/>
      <c r="B43" s="56"/>
      <c r="C43" s="56"/>
      <c r="D43" s="56"/>
    </row>
    <row r="44" spans="1:4" s="1" customFormat="1" ht="12.75" x14ac:dyDescent="0.2">
      <c r="A44" s="182" t="s">
        <v>104</v>
      </c>
      <c r="B44" s="183"/>
      <c r="C44" s="183"/>
      <c r="D44" s="184"/>
    </row>
    <row r="45" spans="1:4" s="60" customFormat="1" ht="17.45" customHeight="1" x14ac:dyDescent="0.25">
      <c r="A45" s="201" t="s">
        <v>136</v>
      </c>
      <c r="B45" s="202"/>
      <c r="C45" s="202"/>
      <c r="D45" s="203"/>
    </row>
    <row r="46" spans="1:4" s="1" customFormat="1" ht="46.5" customHeight="1" x14ac:dyDescent="0.2">
      <c r="A46" s="210" t="s">
        <v>415</v>
      </c>
      <c r="B46" s="211"/>
      <c r="C46" s="211"/>
      <c r="D46" s="212"/>
    </row>
    <row r="47" spans="1:4" s="60" customFormat="1" ht="17.45" customHeight="1" x14ac:dyDescent="0.25">
      <c r="A47" s="207" t="s">
        <v>134</v>
      </c>
      <c r="B47" s="208"/>
      <c r="C47" s="208"/>
      <c r="D47" s="209"/>
    </row>
    <row r="48" spans="1:4" s="60" customFormat="1" ht="174" customHeight="1" x14ac:dyDescent="0.25">
      <c r="A48" s="210" t="s">
        <v>414</v>
      </c>
      <c r="B48" s="211"/>
      <c r="C48" s="211"/>
      <c r="D48" s="212"/>
    </row>
    <row r="49" spans="1:4" s="60" customFormat="1" ht="17.45" customHeight="1" x14ac:dyDescent="0.25">
      <c r="A49" s="201" t="s">
        <v>133</v>
      </c>
      <c r="B49" s="202"/>
      <c r="C49" s="202"/>
      <c r="D49" s="203"/>
    </row>
    <row r="50" spans="1:4" s="1" customFormat="1" ht="21" customHeight="1" x14ac:dyDescent="0.2">
      <c r="A50" s="204" t="s">
        <v>412</v>
      </c>
      <c r="B50" s="205"/>
      <c r="C50" s="205"/>
      <c r="D50" s="206"/>
    </row>
    <row r="51" spans="1:4" s="60" customFormat="1" ht="17.45" customHeight="1" x14ac:dyDescent="0.25">
      <c r="A51" s="207" t="s">
        <v>135</v>
      </c>
      <c r="B51" s="208"/>
      <c r="C51" s="208"/>
      <c r="D51" s="209"/>
    </row>
    <row r="52" spans="1:4" s="1" customFormat="1" ht="107.25" customHeight="1" x14ac:dyDescent="0.2">
      <c r="A52" s="210" t="s">
        <v>413</v>
      </c>
      <c r="B52" s="211"/>
      <c r="C52" s="211"/>
      <c r="D52" s="212"/>
    </row>
    <row r="53" spans="1:4" ht="7.5" customHeight="1" x14ac:dyDescent="0.25"/>
    <row r="54" spans="1:4" x14ac:dyDescent="0.25">
      <c r="A54" s="147" t="s">
        <v>297</v>
      </c>
    </row>
    <row r="55" spans="1:4" x14ac:dyDescent="0.25">
      <c r="A55" s="147" t="s">
        <v>427</v>
      </c>
    </row>
  </sheetData>
  <mergeCells count="38">
    <mergeCell ref="A49:D49"/>
    <mergeCell ref="A50:D50"/>
    <mergeCell ref="A51:D51"/>
    <mergeCell ref="A52:D52"/>
    <mergeCell ref="A45:D45"/>
    <mergeCell ref="A46:D46"/>
    <mergeCell ref="A47:D47"/>
    <mergeCell ref="A48:D48"/>
    <mergeCell ref="A34:D34"/>
    <mergeCell ref="B32:D32"/>
    <mergeCell ref="A2:D2"/>
    <mergeCell ref="A44:D44"/>
    <mergeCell ref="A1:D1"/>
    <mergeCell ref="A4:D4"/>
    <mergeCell ref="A41:D41"/>
    <mergeCell ref="A42:D42"/>
    <mergeCell ref="A21:D21"/>
    <mergeCell ref="A8:D8"/>
    <mergeCell ref="B22:D22"/>
    <mergeCell ref="B23:D23"/>
    <mergeCell ref="B24:D24"/>
    <mergeCell ref="D28:D30"/>
    <mergeCell ref="A9:D9"/>
    <mergeCell ref="A13:D13"/>
    <mergeCell ref="A10:D10"/>
    <mergeCell ref="A12:D12"/>
    <mergeCell ref="A14:D14"/>
    <mergeCell ref="A26:B26"/>
    <mergeCell ref="B28:B30"/>
    <mergeCell ref="C26:D26"/>
    <mergeCell ref="C28:C30"/>
    <mergeCell ref="A28:A30"/>
    <mergeCell ref="A16:D16"/>
    <mergeCell ref="A15:D15"/>
    <mergeCell ref="A17:D17"/>
    <mergeCell ref="A19:D19"/>
    <mergeCell ref="A18:D18"/>
    <mergeCell ref="A11:D11"/>
  </mergeCells>
  <printOptions horizontalCentered="1"/>
  <pageMargins left="0.39370078740157483" right="0.39370078740157483" top="0.39370078740157483" bottom="0.39370078740157483" header="0.31496062992125984" footer="0.31496062992125984"/>
  <pageSetup scale="80"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40" zoomScaleNormal="40" workbookViewId="0">
      <selection activeCell="D12" sqref="D12"/>
    </sheetView>
  </sheetViews>
  <sheetFormatPr baseColWidth="10" defaultColWidth="11.42578125" defaultRowHeight="15" x14ac:dyDescent="0.25"/>
  <cols>
    <col min="1" max="1" width="8.42578125" style="13" customWidth="1"/>
    <col min="2" max="2" width="7.7109375" style="13" customWidth="1"/>
    <col min="3" max="3" width="6" style="13" hidden="1" customWidth="1"/>
    <col min="4" max="4" width="14" style="13" customWidth="1"/>
    <col min="5" max="5" width="2" style="13" customWidth="1"/>
    <col min="6" max="6" width="22" style="13" customWidth="1"/>
    <col min="7" max="8" width="1.85546875" style="13" customWidth="1"/>
    <col min="9" max="9" width="19.140625" style="13" customWidth="1"/>
    <col min="10" max="11" width="2.28515625" style="13" customWidth="1"/>
    <col min="12" max="12" width="23.85546875" style="13" customWidth="1"/>
    <col min="13" max="14" width="2.42578125" style="13" customWidth="1"/>
    <col min="15" max="15" width="16.85546875" style="13" customWidth="1"/>
    <col min="16" max="17" width="3" style="13" customWidth="1"/>
    <col min="18" max="18" width="23.5703125" style="13" customWidth="1"/>
    <col min="19" max="20" width="2.28515625" style="13" customWidth="1"/>
    <col min="21" max="21" width="24.28515625" style="13" customWidth="1"/>
    <col min="22" max="22" width="2.28515625" style="13" customWidth="1"/>
    <col min="23" max="23" width="22.28515625" style="13" customWidth="1"/>
    <col min="24" max="24" width="2.28515625" style="13" customWidth="1"/>
    <col min="25" max="25" width="25.7109375" style="13" customWidth="1"/>
    <col min="26" max="27" width="3.28515625" style="13" customWidth="1"/>
    <col min="28" max="28" width="18.140625" style="13" customWidth="1"/>
    <col min="29" max="30" width="2.140625" style="13" customWidth="1"/>
    <col min="31" max="31" width="14.7109375" style="13" customWidth="1"/>
    <col min="32" max="32" width="1.28515625" style="13" customWidth="1"/>
    <col min="33" max="33" width="14.140625" style="13" customWidth="1"/>
    <col min="34" max="34" width="1.5703125" style="13" customWidth="1"/>
    <col min="35" max="35" width="15.85546875" style="18" customWidth="1"/>
    <col min="36" max="36" width="2" style="18" customWidth="1"/>
    <col min="37" max="37" width="15.28515625" style="18" customWidth="1"/>
    <col min="38" max="38" width="2.85546875" style="18" customWidth="1"/>
    <col min="39" max="39" width="12.28515625" style="18" customWidth="1"/>
    <col min="40" max="40" width="2.28515625" style="18" customWidth="1"/>
    <col min="41" max="41" width="15.42578125" style="18" customWidth="1"/>
    <col min="42" max="42" width="2.28515625" style="18" customWidth="1"/>
    <col min="43" max="43" width="14.28515625" style="18" customWidth="1"/>
    <col min="44" max="44" width="2" style="18" customWidth="1"/>
    <col min="45" max="45" width="15.5703125" style="18" customWidth="1"/>
    <col min="46" max="46" width="2.28515625" style="18" customWidth="1"/>
    <col min="47" max="47" width="14.7109375" style="18" customWidth="1"/>
    <col min="48" max="48" width="3.42578125" style="18" customWidth="1"/>
    <col min="49" max="49" width="12" style="18" customWidth="1"/>
    <col min="50" max="50" width="11.42578125" style="18"/>
    <col min="51" max="16384" width="11.42578125" style="13"/>
  </cols>
  <sheetData>
    <row r="1" spans="1:49" ht="21" x14ac:dyDescent="0.35">
      <c r="A1" s="226" t="s">
        <v>3</v>
      </c>
      <c r="B1" s="226"/>
      <c r="C1" s="226"/>
      <c r="D1" s="226"/>
      <c r="E1" s="226"/>
      <c r="F1" s="226"/>
      <c r="G1" s="226"/>
      <c r="H1" s="226"/>
      <c r="I1" s="226"/>
      <c r="J1" s="226"/>
      <c r="K1" s="226"/>
      <c r="L1" s="226"/>
      <c r="M1" s="226"/>
      <c r="N1" s="226"/>
      <c r="O1" s="226"/>
      <c r="P1" s="226"/>
      <c r="Q1" s="226"/>
      <c r="R1" s="226"/>
      <c r="S1" s="226"/>
      <c r="T1" s="226"/>
      <c r="U1" s="226"/>
      <c r="V1" s="226"/>
      <c r="W1" s="226"/>
      <c r="X1" s="226"/>
      <c r="Y1" s="226"/>
      <c r="Z1" s="97"/>
      <c r="AA1" s="97"/>
      <c r="AB1" s="97"/>
      <c r="AC1" s="97"/>
      <c r="AD1" s="97"/>
      <c r="AE1" s="97"/>
      <c r="AF1" s="97"/>
    </row>
    <row r="2" spans="1:49" ht="15.75" x14ac:dyDescent="0.25">
      <c r="A2" s="227" t="s">
        <v>4</v>
      </c>
      <c r="B2" s="227"/>
      <c r="C2" s="227"/>
      <c r="D2" s="227"/>
      <c r="E2" s="227"/>
      <c r="F2" s="227"/>
      <c r="G2" s="227"/>
      <c r="H2" s="227"/>
      <c r="I2" s="227"/>
      <c r="J2" s="227"/>
      <c r="K2" s="227"/>
      <c r="L2" s="227"/>
      <c r="M2" s="227"/>
      <c r="N2" s="227"/>
      <c r="O2" s="227"/>
      <c r="P2" s="227"/>
      <c r="Q2" s="227"/>
      <c r="R2" s="227"/>
      <c r="S2" s="227"/>
      <c r="T2" s="227"/>
      <c r="U2" s="227"/>
      <c r="V2" s="227"/>
      <c r="W2" s="227"/>
      <c r="X2" s="227"/>
      <c r="Y2" s="227"/>
      <c r="Z2" s="98"/>
      <c r="AA2" s="98"/>
      <c r="AB2" s="98"/>
      <c r="AC2" s="98"/>
      <c r="AD2" s="98"/>
      <c r="AE2" s="98"/>
      <c r="AF2" s="98"/>
      <c r="AG2" s="42"/>
      <c r="AH2" s="42"/>
      <c r="AI2" s="42"/>
    </row>
    <row r="3" spans="1:49" ht="15.75" x14ac:dyDescent="0.25">
      <c r="A3" s="227" t="str">
        <f>'1. Def. Prob.'!B6</f>
        <v>SEGURIDAD PÚBLICA</v>
      </c>
      <c r="B3" s="227"/>
      <c r="C3" s="227"/>
      <c r="D3" s="227"/>
      <c r="E3" s="227"/>
      <c r="F3" s="227"/>
      <c r="G3" s="227"/>
      <c r="H3" s="227"/>
      <c r="I3" s="227"/>
      <c r="J3" s="227"/>
      <c r="K3" s="227"/>
      <c r="L3" s="227"/>
      <c r="M3" s="227"/>
      <c r="N3" s="227"/>
      <c r="O3" s="227"/>
      <c r="P3" s="227"/>
      <c r="Q3" s="227"/>
      <c r="R3" s="227"/>
      <c r="S3" s="227"/>
      <c r="T3" s="227"/>
      <c r="U3" s="227"/>
      <c r="V3" s="227"/>
      <c r="W3" s="227"/>
      <c r="X3" s="227"/>
      <c r="Y3" s="227"/>
      <c r="Z3" s="98"/>
      <c r="AA3" s="98"/>
      <c r="AB3" s="98"/>
      <c r="AC3" s="98"/>
      <c r="AD3" s="98"/>
      <c r="AE3" s="98"/>
      <c r="AF3" s="98"/>
      <c r="AG3" s="42"/>
      <c r="AH3" s="42"/>
      <c r="AI3" s="42"/>
    </row>
    <row r="4" spans="1:49" ht="15.75" x14ac:dyDescent="0.25">
      <c r="A4" s="100"/>
      <c r="B4" s="100"/>
      <c r="C4" s="100"/>
      <c r="D4" s="100"/>
      <c r="E4" s="100"/>
      <c r="F4" s="100"/>
      <c r="G4" s="100"/>
      <c r="H4" s="112"/>
      <c r="I4" s="100"/>
      <c r="J4" s="100"/>
      <c r="K4" s="112"/>
      <c r="L4" s="100"/>
      <c r="M4" s="100"/>
      <c r="N4" s="112"/>
      <c r="O4" s="100"/>
      <c r="P4" s="100"/>
      <c r="Q4" s="112"/>
      <c r="R4" s="100"/>
      <c r="S4" s="100"/>
      <c r="T4" s="112"/>
      <c r="U4" s="100"/>
      <c r="V4" s="100"/>
      <c r="W4" s="100"/>
      <c r="X4" s="100"/>
      <c r="Y4" s="100"/>
      <c r="Z4" s="100"/>
      <c r="AA4" s="112"/>
      <c r="AB4" s="100"/>
      <c r="AC4" s="100"/>
      <c r="AD4" s="112"/>
      <c r="AE4" s="100"/>
      <c r="AF4" s="100"/>
      <c r="AG4" s="42"/>
      <c r="AH4" s="42"/>
      <c r="AI4" s="42"/>
    </row>
    <row r="5" spans="1:49" ht="36.75" customHeight="1" x14ac:dyDescent="0.25">
      <c r="A5" s="228"/>
      <c r="B5" s="228"/>
      <c r="L5" s="213" t="s">
        <v>180</v>
      </c>
      <c r="M5" s="218"/>
      <c r="N5" s="218"/>
      <c r="O5" s="218"/>
      <c r="P5" s="218"/>
      <c r="Q5" s="218"/>
      <c r="R5" s="214"/>
      <c r="S5" s="42"/>
      <c r="T5" s="42"/>
      <c r="U5" s="42"/>
      <c r="V5" s="42"/>
      <c r="W5" s="42"/>
      <c r="X5" s="42"/>
      <c r="Y5" s="42"/>
      <c r="Z5" s="42"/>
      <c r="AA5" s="42"/>
      <c r="AB5" s="42"/>
      <c r="AC5" s="42"/>
      <c r="AD5" s="42"/>
      <c r="AE5" s="42"/>
      <c r="AF5" s="42"/>
      <c r="AG5" s="42"/>
      <c r="AH5" s="42"/>
      <c r="AI5" s="42"/>
    </row>
    <row r="6" spans="1:49" ht="14.25" customHeight="1" x14ac:dyDescent="0.25">
      <c r="A6" s="228"/>
      <c r="B6" s="228"/>
      <c r="G6" s="107"/>
      <c r="H6" s="107"/>
      <c r="I6" s="107"/>
      <c r="J6" s="107"/>
      <c r="K6" s="107"/>
      <c r="L6" s="107"/>
      <c r="M6" s="117"/>
      <c r="N6" s="117"/>
      <c r="O6" s="132"/>
      <c r="P6" s="117"/>
      <c r="Q6" s="117"/>
      <c r="R6" s="107"/>
      <c r="S6" s="107"/>
      <c r="T6" s="107"/>
      <c r="U6" s="107"/>
    </row>
    <row r="7" spans="1:49" ht="12" customHeight="1" x14ac:dyDescent="0.25">
      <c r="A7" s="228"/>
      <c r="B7" s="228"/>
      <c r="E7" s="23"/>
      <c r="F7" s="15"/>
      <c r="G7" s="17"/>
      <c r="H7" s="17"/>
      <c r="I7" s="15"/>
      <c r="J7" s="17"/>
      <c r="K7" s="17"/>
      <c r="L7" s="76"/>
      <c r="M7" s="58"/>
      <c r="N7" s="58"/>
      <c r="O7" s="119"/>
      <c r="P7" s="59"/>
      <c r="Q7" s="59"/>
      <c r="R7" s="27"/>
      <c r="S7" s="58"/>
      <c r="T7" s="58"/>
      <c r="U7" s="27"/>
      <c r="V7" s="131"/>
      <c r="W7" s="19"/>
      <c r="X7" s="19"/>
      <c r="Y7" s="19"/>
      <c r="Z7" s="19"/>
      <c r="AA7" s="19"/>
      <c r="AB7" s="19"/>
      <c r="AC7" s="19"/>
      <c r="AD7" s="19"/>
      <c r="AE7" s="19"/>
      <c r="AF7" s="19"/>
    </row>
    <row r="8" spans="1:49" ht="74.25" customHeight="1" x14ac:dyDescent="0.25">
      <c r="A8" s="228"/>
      <c r="B8" s="228"/>
      <c r="D8" s="41" t="s">
        <v>172</v>
      </c>
      <c r="F8" s="41" t="s">
        <v>173</v>
      </c>
      <c r="G8" s="20"/>
      <c r="H8" s="20"/>
      <c r="I8" s="41" t="s">
        <v>174</v>
      </c>
      <c r="L8" s="41" t="s">
        <v>175</v>
      </c>
      <c r="M8" s="20"/>
      <c r="N8" s="20"/>
      <c r="O8" s="41" t="s">
        <v>176</v>
      </c>
      <c r="P8" s="20"/>
      <c r="Q8" s="20"/>
      <c r="R8" s="41" t="s">
        <v>178</v>
      </c>
      <c r="U8" s="41" t="s">
        <v>196</v>
      </c>
      <c r="V8" s="20"/>
      <c r="W8" s="114" t="s">
        <v>177</v>
      </c>
      <c r="X8" s="20"/>
      <c r="Y8" s="55"/>
      <c r="Z8" s="20"/>
      <c r="AA8" s="20"/>
      <c r="AB8" s="20"/>
      <c r="AE8" s="20"/>
      <c r="AF8" s="20"/>
      <c r="AG8" s="20"/>
      <c r="AH8" s="20"/>
      <c r="AI8" s="20"/>
      <c r="AK8" s="20"/>
      <c r="AL8" s="20"/>
      <c r="AM8" s="20"/>
      <c r="AN8" s="20"/>
      <c r="AO8" s="20"/>
      <c r="AQ8" s="55"/>
      <c r="AS8" s="55"/>
    </row>
    <row r="9" spans="1:49" ht="13.15" customHeight="1" x14ac:dyDescent="0.25">
      <c r="A9" s="228"/>
      <c r="B9" s="228"/>
      <c r="D9" s="18"/>
      <c r="E9" s="25"/>
      <c r="F9" s="101"/>
      <c r="G9" s="26"/>
      <c r="H9" s="26"/>
      <c r="I9" s="101"/>
      <c r="J9" s="16"/>
      <c r="K9" s="16"/>
      <c r="L9" s="76"/>
      <c r="M9" s="28"/>
      <c r="N9" s="28"/>
      <c r="O9" s="119"/>
      <c r="P9" s="28"/>
      <c r="Q9" s="28"/>
      <c r="R9" s="27"/>
      <c r="S9" s="16"/>
      <c r="T9" s="16"/>
      <c r="U9" s="57"/>
      <c r="V9" s="69"/>
      <c r="Y9" s="20"/>
      <c r="Z9" s="20"/>
      <c r="AA9" s="20"/>
      <c r="AB9" s="19"/>
      <c r="AC9" s="19"/>
      <c r="AD9" s="19"/>
      <c r="AE9" s="19"/>
      <c r="AF9" s="19"/>
    </row>
    <row r="10" spans="1:49" ht="15.75" customHeight="1" thickBot="1" x14ac:dyDescent="0.3">
      <c r="M10" s="133"/>
      <c r="N10" s="133"/>
      <c r="O10" s="134"/>
    </row>
    <row r="11" spans="1:49" ht="53.25" customHeight="1" thickBot="1" x14ac:dyDescent="0.3">
      <c r="A11" s="219" t="s">
        <v>5</v>
      </c>
      <c r="B11" s="220"/>
      <c r="L11" s="221" t="s">
        <v>149</v>
      </c>
      <c r="M11" s="222"/>
      <c r="N11" s="222"/>
      <c r="O11" s="222"/>
      <c r="P11" s="222"/>
      <c r="Q11" s="222"/>
      <c r="R11" s="223"/>
      <c r="S11" s="22"/>
      <c r="T11" s="22"/>
      <c r="U11" s="22"/>
      <c r="V11" s="22"/>
      <c r="W11" s="22"/>
      <c r="X11" s="22"/>
      <c r="Y11" s="22"/>
      <c r="Z11" s="22"/>
      <c r="AA11" s="22"/>
      <c r="AB11" s="22"/>
      <c r="AC11" s="22"/>
      <c r="AD11" s="22"/>
      <c r="AE11" s="22"/>
      <c r="AF11" s="22"/>
      <c r="AG11" s="22"/>
      <c r="AH11" s="22"/>
      <c r="AI11" s="22"/>
      <c r="AJ11" s="22"/>
      <c r="AK11" s="22"/>
      <c r="AL11" s="22"/>
      <c r="AM11" s="22"/>
      <c r="AN11" s="22"/>
      <c r="AO11" s="22"/>
      <c r="AS11" s="38"/>
    </row>
    <row r="12" spans="1:49" ht="16.5" customHeight="1" x14ac:dyDescent="0.25">
      <c r="A12" s="5"/>
      <c r="B12" s="5"/>
      <c r="L12" s="21"/>
      <c r="M12" s="128"/>
      <c r="N12" s="118"/>
      <c r="O12" s="129"/>
      <c r="P12" s="21"/>
      <c r="Q12" s="21"/>
      <c r="R12" s="21"/>
      <c r="S12" s="21"/>
      <c r="T12" s="21"/>
      <c r="U12" s="21"/>
      <c r="V12" s="21"/>
      <c r="W12" s="21"/>
      <c r="X12" s="21"/>
      <c r="Y12" s="21"/>
      <c r="Z12" s="21"/>
      <c r="AA12" s="21"/>
      <c r="AB12" s="21"/>
      <c r="AC12" s="21"/>
      <c r="AD12" s="130"/>
      <c r="AE12" s="21"/>
      <c r="AF12" s="21"/>
    </row>
    <row r="13" spans="1:49" ht="15" customHeight="1" x14ac:dyDescent="0.25">
      <c r="A13" s="5"/>
      <c r="B13" s="5"/>
      <c r="G13" s="23"/>
      <c r="H13" s="17"/>
      <c r="I13" s="15"/>
      <c r="J13" s="17"/>
      <c r="K13" s="17"/>
      <c r="L13" s="15"/>
      <c r="M13" s="17"/>
      <c r="N13" s="17"/>
      <c r="O13" s="15"/>
      <c r="P13" s="17"/>
      <c r="Q13" s="17"/>
      <c r="R13" s="57"/>
      <c r="S13" s="17"/>
      <c r="T13" s="17"/>
      <c r="U13" s="17"/>
      <c r="V13" s="17"/>
      <c r="W13" s="57"/>
      <c r="X13" s="17"/>
      <c r="Y13" s="17"/>
      <c r="Z13" s="17"/>
      <c r="AA13" s="17"/>
      <c r="AB13" s="57"/>
      <c r="AC13" s="17"/>
      <c r="AE13" s="120"/>
    </row>
    <row r="14" spans="1:49" ht="63.75" customHeight="1" x14ac:dyDescent="0.25">
      <c r="E14" s="213" t="s">
        <v>158</v>
      </c>
      <c r="F14" s="214"/>
      <c r="G14" s="107"/>
      <c r="H14" s="213" t="s">
        <v>152</v>
      </c>
      <c r="I14" s="214"/>
      <c r="J14" s="106"/>
      <c r="K14" s="213" t="s">
        <v>246</v>
      </c>
      <c r="L14" s="214"/>
      <c r="M14" s="107"/>
      <c r="N14" s="213" t="s">
        <v>187</v>
      </c>
      <c r="O14" s="214"/>
      <c r="P14" s="107"/>
      <c r="Q14" s="213" t="s">
        <v>153</v>
      </c>
      <c r="R14" s="214"/>
      <c r="S14" s="106"/>
      <c r="T14" s="106"/>
      <c r="U14" s="215" t="s">
        <v>179</v>
      </c>
      <c r="V14" s="224"/>
      <c r="W14" s="225"/>
      <c r="Z14" s="20"/>
      <c r="AA14" s="215" t="s">
        <v>166</v>
      </c>
      <c r="AB14" s="217"/>
      <c r="AC14" s="20"/>
      <c r="AD14" s="213" t="s">
        <v>167</v>
      </c>
      <c r="AE14" s="214"/>
      <c r="AF14" s="19"/>
      <c r="AH14" s="18"/>
      <c r="AJ14" s="20"/>
      <c r="AK14" s="20"/>
      <c r="AL14" s="20"/>
      <c r="AM14" s="20"/>
      <c r="AN14" s="20"/>
      <c r="AO14" s="20"/>
      <c r="AS14" s="55"/>
      <c r="AU14" s="20"/>
      <c r="AV14" s="20"/>
      <c r="AW14" s="20"/>
    </row>
    <row r="15" spans="1:49" ht="10.5" customHeight="1" x14ac:dyDescent="0.25">
      <c r="A15" s="24"/>
      <c r="B15" s="24"/>
      <c r="E15" s="23"/>
      <c r="H15" s="23"/>
      <c r="J15" s="109"/>
      <c r="K15" s="70"/>
      <c r="M15" s="107"/>
      <c r="N15" s="23"/>
      <c r="O15" s="107"/>
      <c r="P15" s="107"/>
      <c r="Q15" s="23"/>
      <c r="S15" s="107"/>
      <c r="T15" s="107"/>
      <c r="U15" s="107"/>
      <c r="V15" s="107"/>
      <c r="W15" s="23"/>
      <c r="X15" s="107"/>
      <c r="AA15" s="23"/>
      <c r="AD15" s="23"/>
      <c r="AH15" s="18"/>
    </row>
    <row r="16" spans="1:49" ht="10.5" customHeight="1" x14ac:dyDescent="0.25">
      <c r="A16" s="24"/>
      <c r="B16" s="24"/>
      <c r="E16" s="79"/>
      <c r="H16" s="79"/>
      <c r="J16" s="109"/>
      <c r="K16" s="124"/>
      <c r="M16" s="107"/>
      <c r="N16" s="79"/>
      <c r="O16" s="107"/>
      <c r="P16" s="107"/>
      <c r="Q16" s="120"/>
      <c r="S16" s="107"/>
      <c r="T16" s="107"/>
      <c r="U16" s="107"/>
      <c r="V16" s="23"/>
      <c r="W16" s="57"/>
      <c r="X16" s="14"/>
      <c r="AA16" s="79"/>
      <c r="AD16" s="120"/>
      <c r="AH16" s="18"/>
    </row>
    <row r="17" spans="1:50" ht="74.25" customHeight="1" x14ac:dyDescent="0.25">
      <c r="A17" s="24"/>
      <c r="B17" s="24"/>
      <c r="E17" s="77"/>
      <c r="F17" s="113" t="s">
        <v>156</v>
      </c>
      <c r="H17" s="77"/>
      <c r="I17" s="113" t="s">
        <v>154</v>
      </c>
      <c r="J17" s="109"/>
      <c r="K17" s="127"/>
      <c r="L17" s="114" t="s">
        <v>182</v>
      </c>
      <c r="M17" s="107"/>
      <c r="N17" s="77"/>
      <c r="O17" s="114" t="s">
        <v>190</v>
      </c>
      <c r="P17" s="107"/>
      <c r="Q17" s="107"/>
      <c r="R17" s="113" t="s">
        <v>194</v>
      </c>
      <c r="S17" s="107"/>
      <c r="T17" s="213" t="s">
        <v>159</v>
      </c>
      <c r="U17" s="214"/>
      <c r="V17" s="107"/>
      <c r="W17" s="41" t="s">
        <v>188</v>
      </c>
      <c r="X17" s="106"/>
      <c r="Y17" s="41" t="s">
        <v>189</v>
      </c>
      <c r="AA17" s="77"/>
      <c r="AB17" s="41" t="s">
        <v>164</v>
      </c>
      <c r="AC17" s="19"/>
      <c r="AD17" s="78"/>
      <c r="AE17" s="114" t="s">
        <v>168</v>
      </c>
      <c r="AH17" s="18"/>
    </row>
    <row r="18" spans="1:50" ht="10.5" customHeight="1" x14ac:dyDescent="0.25">
      <c r="A18" s="24"/>
      <c r="B18" s="24"/>
      <c r="E18" s="79"/>
      <c r="H18" s="120"/>
      <c r="I18" s="107"/>
      <c r="J18" s="109"/>
      <c r="K18" s="124"/>
      <c r="M18" s="107"/>
      <c r="N18" s="79"/>
      <c r="O18" s="107"/>
      <c r="P18" s="107"/>
      <c r="Q18" s="107"/>
      <c r="S18" s="107"/>
      <c r="T18" s="23"/>
      <c r="U18" s="107"/>
      <c r="V18" s="107"/>
      <c r="W18" s="107"/>
      <c r="X18" s="107"/>
      <c r="Y18" s="107"/>
      <c r="AA18" s="79"/>
      <c r="AD18" s="79"/>
      <c r="AE18" s="107"/>
      <c r="AG18" s="18"/>
      <c r="AH18" s="18"/>
      <c r="AU18" s="55"/>
    </row>
    <row r="19" spans="1:50" ht="50.25" customHeight="1" x14ac:dyDescent="0.25">
      <c r="A19" s="24"/>
      <c r="B19" s="24"/>
      <c r="D19" s="20"/>
      <c r="E19" s="123"/>
      <c r="F19" s="113" t="s">
        <v>157</v>
      </c>
      <c r="I19" s="114" t="s">
        <v>155</v>
      </c>
      <c r="J19" s="108"/>
      <c r="K19" s="122"/>
      <c r="L19" s="114" t="s">
        <v>183</v>
      </c>
      <c r="M19" s="107"/>
      <c r="N19" s="77"/>
      <c r="O19" s="114" t="s">
        <v>191</v>
      </c>
      <c r="P19" s="107"/>
      <c r="Q19" s="107"/>
      <c r="S19" s="110"/>
      <c r="T19" s="121"/>
      <c r="U19" s="114" t="s">
        <v>160</v>
      </c>
      <c r="V19" s="106"/>
      <c r="Z19" s="20"/>
      <c r="AA19" s="123"/>
      <c r="AB19" s="41" t="s">
        <v>165</v>
      </c>
      <c r="AD19" s="79"/>
      <c r="AE19" s="107"/>
      <c r="AF19" s="18"/>
      <c r="AH19" s="18"/>
      <c r="AI19" s="55"/>
      <c r="AK19" s="55"/>
      <c r="AL19" s="55"/>
      <c r="AM19" s="55"/>
      <c r="AO19" s="55"/>
      <c r="AQ19" s="55"/>
      <c r="AS19" s="55"/>
      <c r="AT19" s="13"/>
      <c r="AU19" s="55"/>
      <c r="AV19" s="13"/>
      <c r="AW19" s="55"/>
      <c r="AX19" s="13"/>
    </row>
    <row r="20" spans="1:50" ht="6.75" customHeight="1" x14ac:dyDescent="0.25">
      <c r="A20" s="24"/>
      <c r="B20" s="24"/>
      <c r="E20" s="79"/>
      <c r="G20" s="111"/>
      <c r="H20" s="111"/>
      <c r="I20" s="111"/>
      <c r="J20" s="107"/>
      <c r="K20" s="79"/>
      <c r="L20" s="107"/>
      <c r="M20" s="107"/>
      <c r="N20" s="79"/>
      <c r="O20" s="107"/>
      <c r="P20" s="107"/>
      <c r="Q20" s="107"/>
      <c r="R20" s="107"/>
      <c r="S20" s="107"/>
      <c r="T20" s="79"/>
      <c r="U20" s="107"/>
      <c r="V20" s="107"/>
      <c r="W20" s="107"/>
      <c r="X20" s="107"/>
      <c r="Y20" s="107"/>
      <c r="AA20" s="120"/>
      <c r="AD20" s="79"/>
      <c r="AE20" s="107"/>
      <c r="AH20" s="18"/>
    </row>
    <row r="21" spans="1:50" ht="60" customHeight="1" x14ac:dyDescent="0.25">
      <c r="A21" s="24"/>
      <c r="B21" s="24"/>
      <c r="D21" s="55"/>
      <c r="E21" s="77"/>
      <c r="F21" s="41" t="s">
        <v>163</v>
      </c>
      <c r="G21" s="106"/>
      <c r="H21" s="106"/>
      <c r="I21" s="106"/>
      <c r="J21" s="106"/>
      <c r="K21" s="123"/>
      <c r="L21" s="114" t="s">
        <v>184</v>
      </c>
      <c r="M21" s="107"/>
      <c r="N21" s="77"/>
      <c r="O21" s="114" t="s">
        <v>192</v>
      </c>
      <c r="P21" s="107"/>
      <c r="Q21" s="107"/>
      <c r="R21" s="108"/>
      <c r="S21" s="108"/>
      <c r="T21" s="122"/>
      <c r="U21" s="41" t="s">
        <v>161</v>
      </c>
      <c r="V21" s="107"/>
      <c r="W21" s="108"/>
      <c r="X21" s="107"/>
      <c r="AA21" s="23"/>
      <c r="AB21" s="114" t="s">
        <v>171</v>
      </c>
      <c r="AD21" s="79"/>
      <c r="AE21" s="107"/>
      <c r="AF21" s="20"/>
      <c r="AH21" s="18"/>
      <c r="AI21" s="55"/>
      <c r="AK21" s="55"/>
      <c r="AL21" s="55"/>
      <c r="AM21" s="55"/>
      <c r="AO21" s="55"/>
      <c r="AP21" s="20"/>
      <c r="AQ21" s="55"/>
      <c r="AR21" s="20"/>
      <c r="AS21" s="20"/>
    </row>
    <row r="22" spans="1:50" ht="8.25" customHeight="1" x14ac:dyDescent="0.25">
      <c r="E22" s="120"/>
      <c r="F22" s="107"/>
      <c r="G22" s="107"/>
      <c r="H22" s="107"/>
      <c r="I22" s="107"/>
      <c r="J22" s="111"/>
      <c r="K22" s="125"/>
      <c r="L22" s="111"/>
      <c r="M22" s="107"/>
      <c r="N22" s="120"/>
      <c r="O22" s="107"/>
      <c r="P22" s="107"/>
      <c r="Q22" s="107"/>
      <c r="R22" s="107"/>
      <c r="S22" s="107"/>
      <c r="T22" s="79"/>
      <c r="U22" s="107"/>
      <c r="V22" s="107"/>
      <c r="W22" s="107"/>
      <c r="X22" s="107"/>
      <c r="Y22" s="107"/>
      <c r="AA22" s="79"/>
      <c r="AB22" s="107"/>
      <c r="AD22" s="79"/>
      <c r="AE22" s="107"/>
    </row>
    <row r="23" spans="1:50" ht="65.25" customHeight="1" x14ac:dyDescent="0.25">
      <c r="F23" s="41" t="s">
        <v>181</v>
      </c>
      <c r="J23" s="111"/>
      <c r="K23" s="126"/>
      <c r="L23" s="41" t="s">
        <v>185</v>
      </c>
      <c r="M23" s="107"/>
      <c r="N23" s="107"/>
      <c r="O23" s="114" t="s">
        <v>193</v>
      </c>
      <c r="P23" s="107"/>
      <c r="Q23" s="107"/>
      <c r="R23" s="107"/>
      <c r="S23" s="107"/>
      <c r="T23" s="77"/>
      <c r="U23" s="41" t="s">
        <v>162</v>
      </c>
      <c r="V23" s="107"/>
      <c r="W23" s="107"/>
      <c r="X23" s="107"/>
      <c r="AA23" s="120"/>
      <c r="AB23" s="16"/>
      <c r="AC23" s="69"/>
      <c r="AD23" s="79"/>
      <c r="AE23" s="107"/>
    </row>
    <row r="24" spans="1:50" x14ac:dyDescent="0.25">
      <c r="F24" s="71"/>
      <c r="J24" s="107"/>
      <c r="K24" s="79"/>
      <c r="L24" s="107"/>
      <c r="M24" s="107"/>
      <c r="N24" s="107"/>
      <c r="O24" s="107"/>
      <c r="P24" s="107"/>
      <c r="Q24" s="107"/>
      <c r="R24" s="107"/>
      <c r="S24" s="107"/>
      <c r="T24" s="79"/>
      <c r="U24" s="107"/>
      <c r="V24" s="107"/>
      <c r="W24" s="107"/>
      <c r="X24" s="107"/>
      <c r="Y24" s="107"/>
      <c r="AA24" s="79"/>
      <c r="AB24" s="107"/>
    </row>
    <row r="25" spans="1:50" ht="45" x14ac:dyDescent="0.25">
      <c r="B25" s="107"/>
      <c r="C25" s="107"/>
      <c r="D25" s="107"/>
      <c r="E25" s="23"/>
      <c r="F25" s="15"/>
      <c r="G25" s="17"/>
      <c r="H25" s="14"/>
      <c r="I25" s="107"/>
      <c r="K25" s="14"/>
      <c r="L25" s="114" t="s">
        <v>186</v>
      </c>
      <c r="T25" s="14"/>
      <c r="U25" s="114" t="s">
        <v>195</v>
      </c>
      <c r="AA25" s="77"/>
      <c r="AB25" s="215" t="s">
        <v>170</v>
      </c>
      <c r="AC25" s="216"/>
      <c r="AD25" s="216"/>
      <c r="AE25" s="217"/>
    </row>
    <row r="26" spans="1:50" ht="54.75" customHeight="1" x14ac:dyDescent="0.25">
      <c r="D26" s="114" t="s">
        <v>259</v>
      </c>
      <c r="F26" s="114" t="s">
        <v>260</v>
      </c>
      <c r="I26" s="41" t="s">
        <v>261</v>
      </c>
      <c r="AA26" s="79"/>
      <c r="AB26" s="107"/>
    </row>
    <row r="27" spans="1:50" ht="24" customHeight="1" x14ac:dyDescent="0.25">
      <c r="F27" s="107"/>
      <c r="AA27" s="14"/>
      <c r="AB27" s="213" t="s">
        <v>169</v>
      </c>
      <c r="AC27" s="218"/>
      <c r="AD27" s="218"/>
      <c r="AE27" s="214"/>
    </row>
  </sheetData>
  <mergeCells count="18">
    <mergeCell ref="A1:Y1"/>
    <mergeCell ref="A2:Y2"/>
    <mergeCell ref="A3:Y3"/>
    <mergeCell ref="A5:B9"/>
    <mergeCell ref="L5:R5"/>
    <mergeCell ref="N14:O14"/>
    <mergeCell ref="K14:L14"/>
    <mergeCell ref="AB25:AE25"/>
    <mergeCell ref="AB27:AE27"/>
    <mergeCell ref="A11:B11"/>
    <mergeCell ref="L11:R11"/>
    <mergeCell ref="AA14:AB14"/>
    <mergeCell ref="AD14:AE14"/>
    <mergeCell ref="U14:W14"/>
    <mergeCell ref="T17:U17"/>
    <mergeCell ref="E14:F14"/>
    <mergeCell ref="H14:I14"/>
    <mergeCell ref="Q14:R14"/>
  </mergeCells>
  <printOptions horizontalCentered="1"/>
  <pageMargins left="0.78740157480314965" right="0.19685039370078741" top="0.78740157480314965" bottom="0.19685039370078741"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40" zoomScaleNormal="40" workbookViewId="0">
      <selection activeCell="D17" sqref="D17"/>
    </sheetView>
  </sheetViews>
  <sheetFormatPr baseColWidth="10" defaultColWidth="11.42578125" defaultRowHeight="15" x14ac:dyDescent="0.25"/>
  <cols>
    <col min="1" max="1" width="8.42578125" style="13" customWidth="1"/>
    <col min="2" max="2" width="7.7109375" style="13" customWidth="1"/>
    <col min="3" max="3" width="6" style="13" hidden="1" customWidth="1"/>
    <col min="4" max="4" width="14" style="13" customWidth="1"/>
    <col min="5" max="5" width="2" style="13" customWidth="1"/>
    <col min="6" max="6" width="22" style="13" customWidth="1"/>
    <col min="7" max="8" width="1.85546875" style="13" customWidth="1"/>
    <col min="9" max="9" width="22.7109375" style="13" customWidth="1"/>
    <col min="10" max="11" width="2.28515625" style="13" customWidth="1"/>
    <col min="12" max="12" width="23.85546875" style="13" customWidth="1"/>
    <col min="13" max="14" width="2.42578125" style="13" customWidth="1"/>
    <col min="15" max="15" width="16.85546875" style="13" customWidth="1"/>
    <col min="16" max="17" width="3" style="13" customWidth="1"/>
    <col min="18" max="18" width="23.5703125" style="13" customWidth="1"/>
    <col min="19" max="20" width="2.28515625" style="13" customWidth="1"/>
    <col min="21" max="21" width="24.28515625" style="13" customWidth="1"/>
    <col min="22" max="22" width="2.28515625" style="13" customWidth="1"/>
    <col min="23" max="23" width="22.28515625" style="13" customWidth="1"/>
    <col min="24" max="24" width="2.28515625" style="13" customWidth="1"/>
    <col min="25" max="25" width="25.7109375" style="13" customWidth="1"/>
    <col min="26" max="27" width="3.28515625" style="13" customWidth="1"/>
    <col min="28" max="28" width="18.140625" style="13" customWidth="1"/>
    <col min="29" max="30" width="2.140625" style="13" customWidth="1"/>
    <col min="31" max="31" width="14.7109375" style="13" customWidth="1"/>
    <col min="32" max="32" width="1.28515625" style="13" customWidth="1"/>
    <col min="33" max="33" width="14.140625" style="13" customWidth="1"/>
    <col min="34" max="34" width="1.5703125" style="13" customWidth="1"/>
    <col min="35" max="35" width="15.85546875" style="18" customWidth="1"/>
    <col min="36" max="36" width="2" style="18" customWidth="1"/>
    <col min="37" max="37" width="15.28515625" style="18" customWidth="1"/>
    <col min="38" max="38" width="2.85546875" style="18" customWidth="1"/>
    <col min="39" max="39" width="12.28515625" style="18" customWidth="1"/>
    <col min="40" max="40" width="2.28515625" style="18" customWidth="1"/>
    <col min="41" max="41" width="15.42578125" style="18" customWidth="1"/>
    <col min="42" max="42" width="2.28515625" style="18" customWidth="1"/>
    <col min="43" max="43" width="14.28515625" style="18" customWidth="1"/>
    <col min="44" max="44" width="2" style="18" customWidth="1"/>
    <col min="45" max="45" width="15.5703125" style="18" customWidth="1"/>
    <col min="46" max="46" width="2.28515625" style="18" customWidth="1"/>
    <col min="47" max="47" width="14.7109375" style="18" customWidth="1"/>
    <col min="48" max="48" width="3.42578125" style="18" customWidth="1"/>
    <col min="49" max="49" width="12" style="18" customWidth="1"/>
    <col min="50" max="50" width="11.42578125" style="18"/>
    <col min="51" max="16384" width="11.42578125" style="13"/>
  </cols>
  <sheetData>
    <row r="1" spans="1:49" ht="21" x14ac:dyDescent="0.35">
      <c r="A1" s="226" t="s">
        <v>6</v>
      </c>
      <c r="B1" s="226"/>
      <c r="C1" s="226"/>
      <c r="D1" s="226"/>
      <c r="E1" s="226"/>
      <c r="F1" s="226"/>
      <c r="G1" s="226"/>
      <c r="H1" s="226"/>
      <c r="I1" s="226"/>
      <c r="J1" s="226"/>
      <c r="K1" s="226"/>
      <c r="L1" s="226"/>
      <c r="M1" s="226"/>
      <c r="N1" s="226"/>
      <c r="O1" s="226"/>
      <c r="P1" s="226"/>
      <c r="Q1" s="226"/>
      <c r="R1" s="226"/>
      <c r="S1" s="226"/>
      <c r="T1" s="226"/>
      <c r="U1" s="226"/>
      <c r="V1" s="226"/>
      <c r="W1" s="226"/>
      <c r="X1" s="226"/>
      <c r="Y1" s="226"/>
      <c r="Z1" s="97"/>
      <c r="AA1" s="97"/>
      <c r="AB1" s="97"/>
      <c r="AC1" s="97"/>
      <c r="AD1" s="97"/>
      <c r="AE1" s="97"/>
      <c r="AF1" s="97"/>
    </row>
    <row r="2" spans="1:49" ht="15.75" x14ac:dyDescent="0.25">
      <c r="A2" s="227" t="s">
        <v>4</v>
      </c>
      <c r="B2" s="227"/>
      <c r="C2" s="227"/>
      <c r="D2" s="227"/>
      <c r="E2" s="227"/>
      <c r="F2" s="227"/>
      <c r="G2" s="227"/>
      <c r="H2" s="227"/>
      <c r="I2" s="227"/>
      <c r="J2" s="227"/>
      <c r="K2" s="227"/>
      <c r="L2" s="227"/>
      <c r="M2" s="227"/>
      <c r="N2" s="227"/>
      <c r="O2" s="227"/>
      <c r="P2" s="227"/>
      <c r="Q2" s="227"/>
      <c r="R2" s="227"/>
      <c r="S2" s="227"/>
      <c r="T2" s="227"/>
      <c r="U2" s="227"/>
      <c r="V2" s="227"/>
      <c r="W2" s="227"/>
      <c r="X2" s="227"/>
      <c r="Y2" s="227"/>
      <c r="Z2" s="98"/>
      <c r="AA2" s="98"/>
      <c r="AB2" s="98"/>
      <c r="AC2" s="98"/>
      <c r="AD2" s="98"/>
      <c r="AE2" s="98"/>
      <c r="AF2" s="98"/>
      <c r="AG2" s="42"/>
      <c r="AH2" s="42"/>
      <c r="AI2" s="42"/>
    </row>
    <row r="3" spans="1:49" ht="15.75" x14ac:dyDescent="0.25">
      <c r="A3" s="227" t="str">
        <f>'1. Def. Prob.'!B6</f>
        <v>SEGURIDAD PÚBLICA</v>
      </c>
      <c r="B3" s="227"/>
      <c r="C3" s="227"/>
      <c r="D3" s="227"/>
      <c r="E3" s="227"/>
      <c r="F3" s="227"/>
      <c r="G3" s="227"/>
      <c r="H3" s="227"/>
      <c r="I3" s="227"/>
      <c r="J3" s="227"/>
      <c r="K3" s="227"/>
      <c r="L3" s="227"/>
      <c r="M3" s="227"/>
      <c r="N3" s="227"/>
      <c r="O3" s="227"/>
      <c r="P3" s="227"/>
      <c r="Q3" s="227"/>
      <c r="R3" s="227"/>
      <c r="S3" s="227"/>
      <c r="T3" s="227"/>
      <c r="U3" s="227"/>
      <c r="V3" s="227"/>
      <c r="W3" s="227"/>
      <c r="X3" s="227"/>
      <c r="Y3" s="227"/>
      <c r="Z3" s="98"/>
      <c r="AA3" s="98"/>
      <c r="AB3" s="98"/>
      <c r="AC3" s="98"/>
      <c r="AD3" s="98"/>
      <c r="AE3" s="98"/>
      <c r="AF3" s="98"/>
      <c r="AG3" s="42"/>
      <c r="AH3" s="42"/>
      <c r="AI3" s="42"/>
    </row>
    <row r="4" spans="1:49" ht="15.75" x14ac:dyDescent="0.2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42"/>
      <c r="AH4" s="42"/>
      <c r="AI4" s="42"/>
    </row>
    <row r="5" spans="1:49" ht="36.75" customHeight="1" x14ac:dyDescent="0.25">
      <c r="A5" s="228"/>
      <c r="B5" s="228"/>
      <c r="L5" s="213" t="s">
        <v>243</v>
      </c>
      <c r="M5" s="218"/>
      <c r="N5" s="218"/>
      <c r="O5" s="218"/>
      <c r="P5" s="218"/>
      <c r="Q5" s="218"/>
      <c r="R5" s="214"/>
      <c r="S5" s="42"/>
      <c r="T5" s="42"/>
      <c r="U5" s="42"/>
      <c r="V5" s="42"/>
      <c r="W5" s="42"/>
      <c r="X5" s="42"/>
      <c r="Y5" s="42"/>
      <c r="Z5" s="42"/>
      <c r="AA5" s="42"/>
      <c r="AB5" s="42"/>
      <c r="AC5" s="42"/>
      <c r="AD5" s="42"/>
      <c r="AE5" s="42"/>
      <c r="AF5" s="42"/>
      <c r="AG5" s="42"/>
      <c r="AH5" s="42"/>
      <c r="AI5" s="42"/>
    </row>
    <row r="6" spans="1:49" ht="14.25" customHeight="1" x14ac:dyDescent="0.25">
      <c r="A6" s="228"/>
      <c r="B6" s="228"/>
      <c r="G6" s="107"/>
      <c r="H6" s="107"/>
      <c r="I6" s="107"/>
      <c r="J6" s="107"/>
      <c r="K6" s="107"/>
      <c r="L6" s="107"/>
      <c r="M6" s="117"/>
      <c r="N6" s="117"/>
      <c r="O6" s="132"/>
      <c r="P6" s="117"/>
      <c r="Q6" s="117"/>
      <c r="R6" s="107"/>
      <c r="S6" s="107"/>
      <c r="T6" s="107"/>
      <c r="U6" s="107"/>
    </row>
    <row r="7" spans="1:49" ht="12" customHeight="1" x14ac:dyDescent="0.25">
      <c r="A7" s="228"/>
      <c r="B7" s="228"/>
      <c r="E7" s="23"/>
      <c r="F7" s="15"/>
      <c r="G7" s="17"/>
      <c r="H7" s="17"/>
      <c r="I7" s="15"/>
      <c r="J7" s="17"/>
      <c r="K7" s="17"/>
      <c r="L7" s="76"/>
      <c r="M7" s="58"/>
      <c r="N7" s="58"/>
      <c r="O7" s="119"/>
      <c r="P7" s="59"/>
      <c r="Q7" s="59"/>
      <c r="R7" s="27"/>
      <c r="S7" s="58"/>
      <c r="T7" s="58"/>
      <c r="U7" s="27"/>
      <c r="V7" s="131"/>
      <c r="W7" s="19"/>
      <c r="X7" s="19"/>
      <c r="Y7" s="19"/>
      <c r="Z7" s="19"/>
      <c r="AA7" s="19"/>
      <c r="AB7" s="19"/>
      <c r="AC7" s="19"/>
      <c r="AD7" s="19"/>
      <c r="AE7" s="19"/>
      <c r="AF7" s="19"/>
    </row>
    <row r="8" spans="1:49" ht="74.25" customHeight="1" x14ac:dyDescent="0.25">
      <c r="A8" s="228"/>
      <c r="B8" s="228"/>
      <c r="D8" s="41" t="s">
        <v>235</v>
      </c>
      <c r="F8" s="41" t="s">
        <v>236</v>
      </c>
      <c r="G8" s="20"/>
      <c r="H8" s="20"/>
      <c r="I8" s="41" t="s">
        <v>237</v>
      </c>
      <c r="L8" s="41" t="s">
        <v>238</v>
      </c>
      <c r="M8" s="20"/>
      <c r="N8" s="20"/>
      <c r="O8" s="41" t="s">
        <v>239</v>
      </c>
      <c r="P8" s="20"/>
      <c r="Q8" s="20"/>
      <c r="R8" s="41" t="s">
        <v>240</v>
      </c>
      <c r="U8" s="41" t="s">
        <v>241</v>
      </c>
      <c r="V8" s="20"/>
      <c r="W8" s="114" t="s">
        <v>242</v>
      </c>
      <c r="X8" s="20"/>
      <c r="Y8" s="55"/>
      <c r="Z8" s="20"/>
      <c r="AA8" s="20"/>
      <c r="AB8" s="20"/>
      <c r="AE8" s="20"/>
      <c r="AF8" s="20"/>
      <c r="AG8" s="20"/>
      <c r="AH8" s="20"/>
      <c r="AI8" s="20"/>
      <c r="AK8" s="20"/>
      <c r="AL8" s="20"/>
      <c r="AM8" s="20"/>
      <c r="AN8" s="20"/>
      <c r="AO8" s="20"/>
      <c r="AQ8" s="55"/>
      <c r="AS8" s="55"/>
    </row>
    <row r="9" spans="1:49" ht="13.15" customHeight="1" x14ac:dyDescent="0.25">
      <c r="A9" s="228"/>
      <c r="B9" s="228"/>
      <c r="D9" s="18"/>
      <c r="E9" s="25"/>
      <c r="F9" s="116"/>
      <c r="G9" s="26"/>
      <c r="H9" s="26"/>
      <c r="I9" s="116"/>
      <c r="J9" s="16"/>
      <c r="K9" s="16"/>
      <c r="L9" s="76"/>
      <c r="M9" s="28"/>
      <c r="N9" s="28"/>
      <c r="O9" s="119"/>
      <c r="P9" s="28"/>
      <c r="Q9" s="28"/>
      <c r="R9" s="27"/>
      <c r="S9" s="16"/>
      <c r="T9" s="16"/>
      <c r="U9" s="57"/>
      <c r="V9" s="69"/>
      <c r="Y9" s="20"/>
      <c r="Z9" s="20"/>
      <c r="AA9" s="20"/>
      <c r="AB9" s="19"/>
      <c r="AC9" s="19"/>
      <c r="AD9" s="19"/>
      <c r="AE9" s="19"/>
      <c r="AF9" s="19"/>
    </row>
    <row r="10" spans="1:49" ht="15.75" customHeight="1" thickBot="1" x14ac:dyDescent="0.3">
      <c r="M10" s="133"/>
      <c r="N10" s="133"/>
      <c r="O10" s="134"/>
    </row>
    <row r="11" spans="1:49" ht="53.25" customHeight="1" thickBot="1" x14ac:dyDescent="0.3">
      <c r="A11" s="219" t="s">
        <v>24</v>
      </c>
      <c r="B11" s="220"/>
      <c r="L11" s="221" t="s">
        <v>197</v>
      </c>
      <c r="M11" s="222"/>
      <c r="N11" s="222"/>
      <c r="O11" s="222"/>
      <c r="P11" s="222"/>
      <c r="Q11" s="222"/>
      <c r="R11" s="223"/>
      <c r="S11" s="22"/>
      <c r="T11" s="22"/>
      <c r="U11" s="22"/>
      <c r="V11" s="22"/>
      <c r="W11" s="22"/>
      <c r="X11" s="22"/>
      <c r="Y11" s="22"/>
      <c r="Z11" s="22"/>
      <c r="AA11" s="22"/>
      <c r="AB11" s="22"/>
      <c r="AC11" s="22"/>
      <c r="AD11" s="22"/>
      <c r="AE11" s="22"/>
      <c r="AF11" s="22"/>
      <c r="AG11" s="22"/>
      <c r="AH11" s="22"/>
      <c r="AI11" s="22"/>
      <c r="AJ11" s="22"/>
      <c r="AK11" s="22"/>
      <c r="AL11" s="22"/>
      <c r="AM11" s="22"/>
      <c r="AN11" s="22"/>
      <c r="AO11" s="22"/>
      <c r="AS11" s="38"/>
    </row>
    <row r="12" spans="1:49" ht="16.5" customHeight="1" x14ac:dyDescent="0.25">
      <c r="A12" s="5"/>
      <c r="B12" s="5"/>
      <c r="L12" s="21"/>
      <c r="M12" s="128"/>
      <c r="N12" s="118"/>
      <c r="O12" s="129"/>
      <c r="P12" s="21"/>
      <c r="Q12" s="21"/>
      <c r="R12" s="21"/>
      <c r="S12" s="21"/>
      <c r="T12" s="21"/>
      <c r="U12" s="21"/>
      <c r="V12" s="21"/>
      <c r="W12" s="21"/>
      <c r="X12" s="21"/>
      <c r="Y12" s="21"/>
      <c r="Z12" s="21"/>
      <c r="AA12" s="21"/>
      <c r="AB12" s="21"/>
      <c r="AC12" s="21"/>
      <c r="AD12" s="130"/>
      <c r="AE12" s="21"/>
      <c r="AF12" s="21"/>
    </row>
    <row r="13" spans="1:49" ht="15" customHeight="1" x14ac:dyDescent="0.25">
      <c r="A13" s="5"/>
      <c r="B13" s="5"/>
      <c r="G13" s="23"/>
      <c r="H13" s="17"/>
      <c r="I13" s="15"/>
      <c r="J13" s="17"/>
      <c r="K13" s="17"/>
      <c r="L13" s="15"/>
      <c r="M13" s="17"/>
      <c r="N13" s="17"/>
      <c r="O13" s="15"/>
      <c r="P13" s="17"/>
      <c r="Q13" s="17"/>
      <c r="R13" s="57"/>
      <c r="S13" s="17"/>
      <c r="T13" s="17"/>
      <c r="U13" s="17"/>
      <c r="V13" s="17"/>
      <c r="W13" s="57"/>
      <c r="X13" s="17"/>
      <c r="Y13" s="17"/>
      <c r="Z13" s="17"/>
      <c r="AA13" s="17"/>
      <c r="AB13" s="57"/>
      <c r="AC13" s="17"/>
      <c r="AE13" s="120"/>
    </row>
    <row r="14" spans="1:49" ht="79.5" customHeight="1" x14ac:dyDescent="0.25">
      <c r="E14" s="213" t="s">
        <v>198</v>
      </c>
      <c r="F14" s="214"/>
      <c r="G14" s="107"/>
      <c r="H14" s="213" t="s">
        <v>244</v>
      </c>
      <c r="I14" s="214"/>
      <c r="J14" s="106"/>
      <c r="K14" s="213" t="s">
        <v>247</v>
      </c>
      <c r="L14" s="214"/>
      <c r="M14" s="107"/>
      <c r="N14" s="213" t="s">
        <v>213</v>
      </c>
      <c r="O14" s="214"/>
      <c r="P14" s="107"/>
      <c r="Q14" s="213" t="s">
        <v>217</v>
      </c>
      <c r="R14" s="214"/>
      <c r="S14" s="106"/>
      <c r="T14" s="106"/>
      <c r="U14" s="215" t="s">
        <v>219</v>
      </c>
      <c r="V14" s="224"/>
      <c r="W14" s="225"/>
      <c r="Z14" s="20"/>
      <c r="AA14" s="215" t="s">
        <v>227</v>
      </c>
      <c r="AB14" s="217"/>
      <c r="AC14" s="20"/>
      <c r="AD14" s="213" t="s">
        <v>228</v>
      </c>
      <c r="AE14" s="214"/>
      <c r="AF14" s="19"/>
      <c r="AH14" s="18"/>
      <c r="AJ14" s="20"/>
      <c r="AK14" s="20"/>
      <c r="AL14" s="20"/>
      <c r="AM14" s="20"/>
      <c r="AN14" s="20"/>
      <c r="AO14" s="20"/>
      <c r="AS14" s="55"/>
      <c r="AU14" s="20"/>
      <c r="AV14" s="20"/>
      <c r="AW14" s="20"/>
    </row>
    <row r="15" spans="1:49" ht="10.5" customHeight="1" x14ac:dyDescent="0.25">
      <c r="A15" s="24"/>
      <c r="B15" s="24"/>
      <c r="E15" s="23"/>
      <c r="H15" s="23"/>
      <c r="J15" s="109"/>
      <c r="K15" s="70"/>
      <c r="M15" s="107"/>
      <c r="N15" s="23"/>
      <c r="O15" s="107"/>
      <c r="P15" s="107"/>
      <c r="Q15" s="23"/>
      <c r="S15" s="107"/>
      <c r="T15" s="107"/>
      <c r="U15" s="107"/>
      <c r="V15" s="107"/>
      <c r="W15" s="23"/>
      <c r="X15" s="107"/>
      <c r="AA15" s="23"/>
      <c r="AD15" s="23"/>
      <c r="AH15" s="18"/>
    </row>
    <row r="16" spans="1:49" ht="10.5" customHeight="1" x14ac:dyDescent="0.25">
      <c r="A16" s="24"/>
      <c r="B16" s="24"/>
      <c r="E16" s="79"/>
      <c r="H16" s="79"/>
      <c r="J16" s="109"/>
      <c r="K16" s="124"/>
      <c r="M16" s="107"/>
      <c r="N16" s="79"/>
      <c r="O16" s="107"/>
      <c r="P16" s="107"/>
      <c r="Q16" s="120"/>
      <c r="S16" s="107"/>
      <c r="T16" s="107"/>
      <c r="U16" s="107"/>
      <c r="V16" s="23"/>
      <c r="W16" s="57"/>
      <c r="X16" s="14"/>
      <c r="AA16" s="79"/>
      <c r="AD16" s="120"/>
      <c r="AH16" s="18"/>
    </row>
    <row r="17" spans="1:50" ht="74.25" customHeight="1" x14ac:dyDescent="0.25">
      <c r="A17" s="24"/>
      <c r="B17" s="24"/>
      <c r="E17" s="77"/>
      <c r="F17" s="114" t="s">
        <v>199</v>
      </c>
      <c r="H17" s="77"/>
      <c r="I17" s="113" t="s">
        <v>206</v>
      </c>
      <c r="J17" s="109"/>
      <c r="K17" s="127"/>
      <c r="L17" s="114" t="s">
        <v>208</v>
      </c>
      <c r="M17" s="107"/>
      <c r="N17" s="77"/>
      <c r="O17" s="114" t="s">
        <v>216</v>
      </c>
      <c r="P17" s="107"/>
      <c r="Q17" s="107"/>
      <c r="R17" s="113" t="s">
        <v>218</v>
      </c>
      <c r="S17" s="107"/>
      <c r="T17" s="213" t="s">
        <v>220</v>
      </c>
      <c r="U17" s="214"/>
      <c r="V17" s="107"/>
      <c r="W17" s="41" t="s">
        <v>225</v>
      </c>
      <c r="X17" s="106"/>
      <c r="Y17" s="41" t="s">
        <v>226</v>
      </c>
      <c r="AA17" s="77"/>
      <c r="AB17" s="41" t="s">
        <v>229</v>
      </c>
      <c r="AC17" s="19"/>
      <c r="AD17" s="78"/>
      <c r="AE17" s="114" t="s">
        <v>230</v>
      </c>
      <c r="AH17" s="18"/>
    </row>
    <row r="18" spans="1:50" ht="10.5" customHeight="1" x14ac:dyDescent="0.25">
      <c r="A18" s="24"/>
      <c r="B18" s="24"/>
      <c r="E18" s="79"/>
      <c r="H18" s="120"/>
      <c r="I18" s="107"/>
      <c r="J18" s="109"/>
      <c r="K18" s="124"/>
      <c r="M18" s="107"/>
      <c r="N18" s="79"/>
      <c r="O18" s="107"/>
      <c r="P18" s="107"/>
      <c r="Q18" s="107"/>
      <c r="S18" s="107"/>
      <c r="T18" s="23"/>
      <c r="U18" s="107"/>
      <c r="V18" s="107"/>
      <c r="W18" s="107"/>
      <c r="X18" s="107"/>
      <c r="Y18" s="107"/>
      <c r="AA18" s="79"/>
      <c r="AD18" s="79"/>
      <c r="AE18" s="107"/>
      <c r="AG18" s="18"/>
      <c r="AH18" s="18"/>
      <c r="AU18" s="55"/>
    </row>
    <row r="19" spans="1:50" ht="50.25" customHeight="1" x14ac:dyDescent="0.25">
      <c r="A19" s="24"/>
      <c r="B19" s="24"/>
      <c r="D19" s="20"/>
      <c r="E19" s="123"/>
      <c r="F19" s="113" t="s">
        <v>200</v>
      </c>
      <c r="I19" s="114" t="s">
        <v>207</v>
      </c>
      <c r="J19" s="108"/>
      <c r="K19" s="122"/>
      <c r="L19" s="114" t="s">
        <v>209</v>
      </c>
      <c r="M19" s="107"/>
      <c r="N19" s="77"/>
      <c r="O19" s="114" t="s">
        <v>214</v>
      </c>
      <c r="P19" s="107"/>
      <c r="Q19" s="107"/>
      <c r="S19" s="110"/>
      <c r="T19" s="121"/>
      <c r="U19" s="114" t="s">
        <v>221</v>
      </c>
      <c r="V19" s="106"/>
      <c r="Z19" s="20"/>
      <c r="AA19" s="123"/>
      <c r="AB19" s="41" t="s">
        <v>231</v>
      </c>
      <c r="AD19" s="79"/>
      <c r="AE19" s="107"/>
      <c r="AF19" s="18"/>
      <c r="AH19" s="18"/>
      <c r="AI19" s="55"/>
      <c r="AK19" s="55"/>
      <c r="AL19" s="55"/>
      <c r="AM19" s="55"/>
      <c r="AO19" s="55"/>
      <c r="AQ19" s="55"/>
      <c r="AS19" s="55"/>
      <c r="AT19" s="13"/>
      <c r="AU19" s="55"/>
      <c r="AV19" s="13"/>
      <c r="AW19" s="55"/>
      <c r="AX19" s="13"/>
    </row>
    <row r="20" spans="1:50" ht="6.75" customHeight="1" x14ac:dyDescent="0.25">
      <c r="A20" s="24"/>
      <c r="B20" s="24"/>
      <c r="E20" s="79"/>
      <c r="G20" s="111"/>
      <c r="H20" s="111"/>
      <c r="I20" s="111"/>
      <c r="J20" s="107"/>
      <c r="K20" s="79"/>
      <c r="L20" s="107"/>
      <c r="M20" s="107"/>
      <c r="N20" s="79"/>
      <c r="O20" s="107"/>
      <c r="P20" s="107"/>
      <c r="Q20" s="107"/>
      <c r="R20" s="107"/>
      <c r="S20" s="107"/>
      <c r="T20" s="79"/>
      <c r="U20" s="107"/>
      <c r="V20" s="107"/>
      <c r="W20" s="107"/>
      <c r="X20" s="107"/>
      <c r="Y20" s="107"/>
      <c r="AA20" s="120"/>
      <c r="AD20" s="79"/>
      <c r="AE20" s="107"/>
      <c r="AH20" s="18"/>
    </row>
    <row r="21" spans="1:50" ht="60" customHeight="1" x14ac:dyDescent="0.25">
      <c r="A21" s="24"/>
      <c r="B21" s="24"/>
      <c r="D21" s="55"/>
      <c r="E21" s="77"/>
      <c r="F21" s="41" t="s">
        <v>201</v>
      </c>
      <c r="G21" s="106"/>
      <c r="H21" s="106"/>
      <c r="I21" s="106"/>
      <c r="J21" s="106"/>
      <c r="K21" s="123"/>
      <c r="L21" s="114" t="s">
        <v>210</v>
      </c>
      <c r="M21" s="107"/>
      <c r="N21" s="77"/>
      <c r="O21" s="114" t="s">
        <v>215</v>
      </c>
      <c r="P21" s="107"/>
      <c r="Q21" s="107"/>
      <c r="R21" s="108"/>
      <c r="S21" s="108"/>
      <c r="T21" s="122"/>
      <c r="U21" s="41" t="s">
        <v>222</v>
      </c>
      <c r="V21" s="107"/>
      <c r="W21" s="108"/>
      <c r="X21" s="107"/>
      <c r="AA21" s="23"/>
      <c r="AB21" s="114" t="s">
        <v>232</v>
      </c>
      <c r="AD21" s="79"/>
      <c r="AE21" s="107"/>
      <c r="AF21" s="20"/>
      <c r="AH21" s="18"/>
      <c r="AI21" s="55"/>
      <c r="AK21" s="55"/>
      <c r="AL21" s="55"/>
      <c r="AM21" s="55"/>
      <c r="AO21" s="55"/>
      <c r="AP21" s="20"/>
      <c r="AQ21" s="55"/>
      <c r="AR21" s="20"/>
      <c r="AS21" s="20"/>
    </row>
    <row r="22" spans="1:50" ht="8.25" customHeight="1" x14ac:dyDescent="0.25">
      <c r="E22" s="120"/>
      <c r="F22" s="107"/>
      <c r="G22" s="107"/>
      <c r="H22" s="107"/>
      <c r="I22" s="107"/>
      <c r="J22" s="111"/>
      <c r="K22" s="125"/>
      <c r="L22" s="111"/>
      <c r="M22" s="107"/>
      <c r="N22" s="120"/>
      <c r="O22" s="107"/>
      <c r="P22" s="107"/>
      <c r="Q22" s="107"/>
      <c r="R22" s="107"/>
      <c r="S22" s="107"/>
      <c r="T22" s="79"/>
      <c r="U22" s="107"/>
      <c r="V22" s="107"/>
      <c r="W22" s="107"/>
      <c r="X22" s="107"/>
      <c r="Y22" s="107"/>
      <c r="AA22" s="79"/>
      <c r="AB22" s="107"/>
      <c r="AD22" s="79"/>
      <c r="AE22" s="107"/>
    </row>
    <row r="23" spans="1:50" ht="65.25" customHeight="1" x14ac:dyDescent="0.25">
      <c r="F23" s="41" t="s">
        <v>202</v>
      </c>
      <c r="J23" s="111"/>
      <c r="K23" s="126"/>
      <c r="L23" s="41" t="s">
        <v>211</v>
      </c>
      <c r="M23" s="107"/>
      <c r="N23" s="107"/>
      <c r="O23" s="114" t="s">
        <v>245</v>
      </c>
      <c r="P23" s="107"/>
      <c r="Q23" s="107"/>
      <c r="R23" s="107"/>
      <c r="S23" s="107"/>
      <c r="T23" s="77"/>
      <c r="U23" s="41" t="s">
        <v>223</v>
      </c>
      <c r="V23" s="107"/>
      <c r="W23" s="107"/>
      <c r="X23" s="107"/>
      <c r="AA23" s="120"/>
      <c r="AB23" s="16"/>
      <c r="AC23" s="69"/>
      <c r="AD23" s="79"/>
      <c r="AE23" s="107"/>
    </row>
    <row r="24" spans="1:50" x14ac:dyDescent="0.25">
      <c r="F24" s="71"/>
      <c r="J24" s="107"/>
      <c r="K24" s="79"/>
      <c r="L24" s="107"/>
      <c r="M24" s="107"/>
      <c r="N24" s="107"/>
      <c r="O24" s="107"/>
      <c r="P24" s="107"/>
      <c r="Q24" s="107"/>
      <c r="R24" s="107"/>
      <c r="S24" s="107"/>
      <c r="T24" s="79"/>
      <c r="U24" s="107"/>
      <c r="V24" s="107"/>
      <c r="W24" s="107"/>
      <c r="X24" s="107"/>
      <c r="Y24" s="107"/>
      <c r="AA24" s="79"/>
      <c r="AB24" s="107"/>
    </row>
    <row r="25" spans="1:50" ht="45" x14ac:dyDescent="0.25">
      <c r="B25" s="107"/>
      <c r="C25" s="107"/>
      <c r="D25" s="107"/>
      <c r="E25" s="23"/>
      <c r="F25" s="15"/>
      <c r="G25" s="17"/>
      <c r="H25" s="14"/>
      <c r="I25" s="107"/>
      <c r="K25" s="14"/>
      <c r="L25" s="114" t="s">
        <v>212</v>
      </c>
      <c r="T25" s="14"/>
      <c r="U25" s="114" t="s">
        <v>224</v>
      </c>
      <c r="AA25" s="77"/>
      <c r="AB25" s="215" t="s">
        <v>233</v>
      </c>
      <c r="AC25" s="216"/>
      <c r="AD25" s="216"/>
      <c r="AE25" s="217"/>
    </row>
    <row r="26" spans="1:50" ht="94.5" customHeight="1" x14ac:dyDescent="0.25">
      <c r="D26" s="114" t="s">
        <v>203</v>
      </c>
      <c r="F26" s="114" t="s">
        <v>204</v>
      </c>
      <c r="I26" s="41" t="s">
        <v>205</v>
      </c>
      <c r="AA26" s="79"/>
      <c r="AB26" s="107"/>
    </row>
    <row r="27" spans="1:50" ht="24" customHeight="1" x14ac:dyDescent="0.25">
      <c r="F27" s="107"/>
      <c r="AA27" s="14"/>
      <c r="AB27" s="213" t="s">
        <v>234</v>
      </c>
      <c r="AC27" s="218"/>
      <c r="AD27" s="218"/>
      <c r="AE27" s="214"/>
    </row>
  </sheetData>
  <mergeCells count="18">
    <mergeCell ref="AA14:AB14"/>
    <mergeCell ref="AD14:AE14"/>
    <mergeCell ref="T17:U17"/>
    <mergeCell ref="AB25:AE25"/>
    <mergeCell ref="AB27:AE27"/>
    <mergeCell ref="U14:W14"/>
    <mergeCell ref="E14:F14"/>
    <mergeCell ref="H14:I14"/>
    <mergeCell ref="K14:L14"/>
    <mergeCell ref="N14:O14"/>
    <mergeCell ref="Q14:R14"/>
    <mergeCell ref="A11:B11"/>
    <mergeCell ref="L11:R11"/>
    <mergeCell ref="A1:Y1"/>
    <mergeCell ref="A2:Y2"/>
    <mergeCell ref="A3:Y3"/>
    <mergeCell ref="A5:B9"/>
    <mergeCell ref="L5:R5"/>
  </mergeCells>
  <printOptions horizontalCentered="1"/>
  <pageMargins left="0.78740157480314965" right="0.19685039370078741" top="0.78740157480314965" bottom="0.19685039370078741" header="0.31496062992125984" footer="0.31496062992125984"/>
  <pageSetup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40" zoomScaleNormal="40" workbookViewId="0">
      <selection activeCell="D12" sqref="D12"/>
    </sheetView>
  </sheetViews>
  <sheetFormatPr baseColWidth="10" defaultColWidth="11.42578125" defaultRowHeight="15" x14ac:dyDescent="0.25"/>
  <cols>
    <col min="1" max="1" width="8.42578125" style="13" customWidth="1"/>
    <col min="2" max="2" width="7.7109375" style="13" customWidth="1"/>
    <col min="3" max="3" width="6" style="13" hidden="1" customWidth="1"/>
    <col min="4" max="4" width="14" style="13" customWidth="1"/>
    <col min="5" max="5" width="2" style="13" customWidth="1"/>
    <col min="6" max="6" width="22" style="13" customWidth="1"/>
    <col min="7" max="8" width="1.85546875" style="13" customWidth="1"/>
    <col min="9" max="9" width="22.7109375" style="13" customWidth="1"/>
    <col min="10" max="11" width="2.28515625" style="13" customWidth="1"/>
    <col min="12" max="12" width="23.85546875" style="13" customWidth="1"/>
    <col min="13" max="14" width="2.42578125" style="13" customWidth="1"/>
    <col min="15" max="15" width="16.85546875" style="13" customWidth="1"/>
    <col min="16" max="17" width="3" style="13" customWidth="1"/>
    <col min="18" max="18" width="23.5703125" style="13" customWidth="1"/>
    <col min="19" max="20" width="2.28515625" style="13" customWidth="1"/>
    <col min="21" max="21" width="24.28515625" style="13" customWidth="1"/>
    <col min="22" max="22" width="2.28515625" style="13" customWidth="1"/>
    <col min="23" max="23" width="22.28515625" style="13" customWidth="1"/>
    <col min="24" max="24" width="2.28515625" style="13" customWidth="1"/>
    <col min="25" max="25" width="25.7109375" style="13" customWidth="1"/>
    <col min="26" max="27" width="3.28515625" style="13" customWidth="1"/>
    <col min="28" max="28" width="18.140625" style="13" customWidth="1"/>
    <col min="29" max="30" width="2.140625" style="13" customWidth="1"/>
    <col min="31" max="31" width="14.7109375" style="13" customWidth="1"/>
    <col min="32" max="32" width="1.28515625" style="13" customWidth="1"/>
    <col min="33" max="33" width="14.140625" style="13" customWidth="1"/>
    <col min="34" max="34" width="1.5703125" style="13" customWidth="1"/>
    <col min="35" max="35" width="15.85546875" style="18" customWidth="1"/>
    <col min="36" max="36" width="2" style="18" customWidth="1"/>
    <col min="37" max="37" width="15.28515625" style="18" customWidth="1"/>
    <col min="38" max="38" width="2.85546875" style="18" customWidth="1"/>
    <col min="39" max="39" width="12.28515625" style="18" customWidth="1"/>
    <col min="40" max="40" width="2.28515625" style="18" customWidth="1"/>
    <col min="41" max="41" width="15.42578125" style="18" customWidth="1"/>
    <col min="42" max="42" width="2.28515625" style="18" customWidth="1"/>
    <col min="43" max="43" width="14.28515625" style="18" customWidth="1"/>
    <col min="44" max="44" width="2" style="18" customWidth="1"/>
    <col min="45" max="45" width="15.5703125" style="18" customWidth="1"/>
    <col min="46" max="46" width="2.28515625" style="18" customWidth="1"/>
    <col min="47" max="47" width="14.7109375" style="18" customWidth="1"/>
    <col min="48" max="48" width="3.42578125" style="18" customWidth="1"/>
    <col min="49" max="49" width="12" style="18" customWidth="1"/>
    <col min="50" max="50" width="11.42578125" style="18"/>
    <col min="51" max="16384" width="11.42578125" style="13"/>
  </cols>
  <sheetData>
    <row r="1" spans="1:49" ht="21" x14ac:dyDescent="0.35">
      <c r="A1" s="226" t="s">
        <v>20</v>
      </c>
      <c r="B1" s="226"/>
      <c r="C1" s="226"/>
      <c r="D1" s="226"/>
      <c r="E1" s="226"/>
      <c r="F1" s="226"/>
      <c r="G1" s="226"/>
      <c r="H1" s="226"/>
      <c r="I1" s="226"/>
      <c r="J1" s="226"/>
      <c r="K1" s="226"/>
      <c r="L1" s="226"/>
      <c r="M1" s="226"/>
      <c r="N1" s="226"/>
      <c r="O1" s="226"/>
      <c r="P1" s="226"/>
      <c r="Q1" s="226"/>
      <c r="R1" s="226"/>
      <c r="S1" s="226"/>
      <c r="T1" s="226"/>
      <c r="U1" s="226"/>
      <c r="V1" s="226"/>
      <c r="W1" s="226"/>
      <c r="X1" s="226"/>
      <c r="Y1" s="226"/>
      <c r="Z1" s="97"/>
      <c r="AA1" s="97"/>
      <c r="AB1" s="97"/>
      <c r="AC1" s="97"/>
      <c r="AD1" s="97"/>
      <c r="AE1" s="97"/>
      <c r="AF1" s="97"/>
    </row>
    <row r="2" spans="1:49" ht="15.75" x14ac:dyDescent="0.25">
      <c r="A2" s="227" t="s">
        <v>4</v>
      </c>
      <c r="B2" s="227"/>
      <c r="C2" s="227"/>
      <c r="D2" s="227"/>
      <c r="E2" s="227"/>
      <c r="F2" s="227"/>
      <c r="G2" s="227"/>
      <c r="H2" s="227"/>
      <c r="I2" s="227"/>
      <c r="J2" s="227"/>
      <c r="K2" s="227"/>
      <c r="L2" s="227"/>
      <c r="M2" s="227"/>
      <c r="N2" s="227"/>
      <c r="O2" s="227"/>
      <c r="P2" s="227"/>
      <c r="Q2" s="227"/>
      <c r="R2" s="227"/>
      <c r="S2" s="227"/>
      <c r="T2" s="227"/>
      <c r="U2" s="227"/>
      <c r="V2" s="227"/>
      <c r="W2" s="227"/>
      <c r="X2" s="227"/>
      <c r="Y2" s="227"/>
      <c r="Z2" s="98"/>
      <c r="AA2" s="98"/>
      <c r="AB2" s="98"/>
      <c r="AC2" s="98"/>
      <c r="AD2" s="98"/>
      <c r="AE2" s="98"/>
      <c r="AF2" s="98"/>
      <c r="AG2" s="42"/>
      <c r="AH2" s="42"/>
      <c r="AI2" s="42"/>
    </row>
    <row r="3" spans="1:49" ht="15.75" x14ac:dyDescent="0.25">
      <c r="A3" s="227" t="str">
        <f>'1. Def. Prob.'!B6</f>
        <v>SEGURIDAD PÚBLICA</v>
      </c>
      <c r="B3" s="227"/>
      <c r="C3" s="227"/>
      <c r="D3" s="227"/>
      <c r="E3" s="227"/>
      <c r="F3" s="227"/>
      <c r="G3" s="227"/>
      <c r="H3" s="227"/>
      <c r="I3" s="227"/>
      <c r="J3" s="227"/>
      <c r="K3" s="227"/>
      <c r="L3" s="227"/>
      <c r="M3" s="227"/>
      <c r="N3" s="227"/>
      <c r="O3" s="227"/>
      <c r="P3" s="227"/>
      <c r="Q3" s="227"/>
      <c r="R3" s="227"/>
      <c r="S3" s="227"/>
      <c r="T3" s="227"/>
      <c r="U3" s="227"/>
      <c r="V3" s="227"/>
      <c r="W3" s="227"/>
      <c r="X3" s="227"/>
      <c r="Y3" s="227"/>
      <c r="Z3" s="98"/>
      <c r="AA3" s="98"/>
      <c r="AB3" s="98"/>
      <c r="AC3" s="98"/>
      <c r="AD3" s="98"/>
      <c r="AE3" s="98"/>
      <c r="AF3" s="98"/>
      <c r="AG3" s="42"/>
      <c r="AH3" s="42"/>
      <c r="AI3" s="42"/>
    </row>
    <row r="4" spans="1:49" ht="15.75"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42"/>
      <c r="AH4" s="42"/>
      <c r="AI4" s="42"/>
    </row>
    <row r="5" spans="1:49" ht="36.75" customHeight="1" x14ac:dyDescent="0.25">
      <c r="A5" s="228"/>
      <c r="B5" s="228"/>
      <c r="L5" s="213" t="s">
        <v>243</v>
      </c>
      <c r="M5" s="218"/>
      <c r="N5" s="218"/>
      <c r="O5" s="218"/>
      <c r="P5" s="218"/>
      <c r="Q5" s="218"/>
      <c r="R5" s="214"/>
      <c r="S5" s="42"/>
      <c r="T5" s="42"/>
      <c r="U5" s="42"/>
      <c r="V5" s="42"/>
      <c r="W5" s="42"/>
      <c r="X5" s="42"/>
      <c r="Y5" s="42"/>
      <c r="Z5" s="42"/>
      <c r="AA5" s="42"/>
      <c r="AB5" s="42"/>
      <c r="AC5" s="42"/>
      <c r="AD5" s="42"/>
      <c r="AE5" s="42"/>
      <c r="AF5" s="42"/>
      <c r="AG5" s="42"/>
      <c r="AH5" s="42"/>
      <c r="AI5" s="42"/>
    </row>
    <row r="6" spans="1:49" ht="14.25" customHeight="1" x14ac:dyDescent="0.25">
      <c r="A6" s="228"/>
      <c r="B6" s="228"/>
      <c r="G6" s="107"/>
      <c r="H6" s="107"/>
      <c r="I6" s="107"/>
      <c r="J6" s="107"/>
      <c r="K6" s="107"/>
      <c r="L6" s="107"/>
      <c r="M6" s="117"/>
      <c r="N6" s="117"/>
      <c r="O6" s="132"/>
      <c r="P6" s="117"/>
      <c r="Q6" s="117"/>
      <c r="R6" s="107"/>
      <c r="S6" s="107"/>
      <c r="T6" s="107"/>
      <c r="U6" s="107"/>
    </row>
    <row r="7" spans="1:49" ht="12" customHeight="1" x14ac:dyDescent="0.25">
      <c r="A7" s="228"/>
      <c r="B7" s="228"/>
      <c r="E7" s="23"/>
      <c r="F7" s="15"/>
      <c r="G7" s="17"/>
      <c r="H7" s="17"/>
      <c r="I7" s="15"/>
      <c r="J7" s="17"/>
      <c r="K7" s="17"/>
      <c r="L7" s="76"/>
      <c r="M7" s="58"/>
      <c r="N7" s="58"/>
      <c r="O7" s="119"/>
      <c r="P7" s="59"/>
      <c r="Q7" s="59"/>
      <c r="R7" s="27"/>
      <c r="S7" s="58"/>
      <c r="T7" s="58"/>
      <c r="U7" s="27"/>
      <c r="V7" s="131"/>
      <c r="W7" s="19"/>
      <c r="X7" s="19"/>
      <c r="Y7" s="19"/>
      <c r="Z7" s="19"/>
      <c r="AA7" s="19"/>
      <c r="AB7" s="19"/>
      <c r="AC7" s="19"/>
      <c r="AD7" s="19"/>
      <c r="AE7" s="19"/>
      <c r="AF7" s="19"/>
    </row>
    <row r="8" spans="1:49" ht="74.25" customHeight="1" x14ac:dyDescent="0.25">
      <c r="A8" s="228"/>
      <c r="B8" s="228"/>
      <c r="D8" s="41" t="s">
        <v>235</v>
      </c>
      <c r="F8" s="41" t="s">
        <v>236</v>
      </c>
      <c r="G8" s="20"/>
      <c r="H8" s="20"/>
      <c r="I8" s="41" t="s">
        <v>237</v>
      </c>
      <c r="L8" s="41" t="s">
        <v>238</v>
      </c>
      <c r="M8" s="20"/>
      <c r="N8" s="20"/>
      <c r="O8" s="41" t="s">
        <v>239</v>
      </c>
      <c r="P8" s="20"/>
      <c r="Q8" s="20"/>
      <c r="R8" s="41" t="s">
        <v>240</v>
      </c>
      <c r="U8" s="41" t="s">
        <v>241</v>
      </c>
      <c r="V8" s="20"/>
      <c r="W8" s="114" t="s">
        <v>242</v>
      </c>
      <c r="X8" s="20"/>
      <c r="Y8" s="55"/>
      <c r="Z8" s="20"/>
      <c r="AA8" s="20"/>
      <c r="AB8" s="20"/>
      <c r="AE8" s="20"/>
      <c r="AF8" s="20"/>
      <c r="AG8" s="20"/>
      <c r="AH8" s="20"/>
      <c r="AI8" s="20"/>
      <c r="AK8" s="20"/>
      <c r="AL8" s="20"/>
      <c r="AM8" s="20"/>
      <c r="AN8" s="20"/>
      <c r="AO8" s="20"/>
      <c r="AQ8" s="55"/>
      <c r="AS8" s="55"/>
    </row>
    <row r="9" spans="1:49" ht="13.15" customHeight="1" x14ac:dyDescent="0.25">
      <c r="A9" s="228"/>
      <c r="B9" s="228"/>
      <c r="D9" s="18"/>
      <c r="E9" s="25"/>
      <c r="F9" s="136"/>
      <c r="G9" s="26"/>
      <c r="H9" s="26"/>
      <c r="I9" s="136"/>
      <c r="J9" s="16"/>
      <c r="K9" s="16"/>
      <c r="L9" s="76"/>
      <c r="M9" s="28"/>
      <c r="N9" s="28"/>
      <c r="O9" s="119"/>
      <c r="P9" s="28"/>
      <c r="Q9" s="28"/>
      <c r="R9" s="27"/>
      <c r="S9" s="16"/>
      <c r="T9" s="16"/>
      <c r="U9" s="57"/>
      <c r="V9" s="69"/>
      <c r="Y9" s="20"/>
      <c r="Z9" s="20"/>
      <c r="AA9" s="20"/>
      <c r="AB9" s="19"/>
      <c r="AC9" s="19"/>
      <c r="AD9" s="19"/>
      <c r="AE9" s="19"/>
      <c r="AF9" s="19"/>
    </row>
    <row r="10" spans="1:49" ht="15.75" customHeight="1" thickBot="1" x14ac:dyDescent="0.3">
      <c r="M10" s="133"/>
      <c r="N10" s="133"/>
      <c r="O10" s="134"/>
    </row>
    <row r="11" spans="1:49" ht="53.25" customHeight="1" thickBot="1" x14ac:dyDescent="0.3">
      <c r="A11" s="219" t="s">
        <v>24</v>
      </c>
      <c r="B11" s="220"/>
      <c r="L11" s="221" t="s">
        <v>197</v>
      </c>
      <c r="M11" s="222"/>
      <c r="N11" s="222"/>
      <c r="O11" s="222"/>
      <c r="P11" s="222"/>
      <c r="Q11" s="222"/>
      <c r="R11" s="223"/>
      <c r="S11" s="22"/>
      <c r="T11" s="22"/>
      <c r="U11" s="22"/>
      <c r="V11" s="22"/>
      <c r="W11" s="22"/>
      <c r="X11" s="22"/>
      <c r="Y11" s="22"/>
      <c r="Z11" s="22"/>
      <c r="AA11" s="22"/>
      <c r="AB11" s="22"/>
      <c r="AC11" s="22"/>
      <c r="AD11" s="22"/>
      <c r="AE11" s="22"/>
      <c r="AF11" s="22"/>
      <c r="AG11" s="22"/>
      <c r="AH11" s="22"/>
      <c r="AI11" s="22"/>
      <c r="AJ11" s="22"/>
      <c r="AK11" s="22"/>
      <c r="AL11" s="22"/>
      <c r="AM11" s="22"/>
      <c r="AN11" s="22"/>
      <c r="AO11" s="22"/>
      <c r="AS11" s="38"/>
    </row>
    <row r="12" spans="1:49" ht="16.5" customHeight="1" x14ac:dyDescent="0.25">
      <c r="A12" s="5"/>
      <c r="B12" s="5"/>
      <c r="L12" s="21"/>
      <c r="M12" s="128"/>
      <c r="N12" s="118"/>
      <c r="O12" s="129"/>
      <c r="P12" s="21"/>
      <c r="Q12" s="21"/>
      <c r="R12" s="21"/>
      <c r="S12" s="21"/>
      <c r="T12" s="21"/>
      <c r="U12" s="21"/>
      <c r="V12" s="21"/>
      <c r="W12" s="21"/>
      <c r="X12" s="21"/>
      <c r="Y12" s="21"/>
      <c r="Z12" s="21"/>
      <c r="AA12" s="21"/>
      <c r="AB12" s="21"/>
      <c r="AC12" s="21"/>
      <c r="AD12" s="130"/>
      <c r="AE12" s="21"/>
      <c r="AF12" s="21"/>
    </row>
    <row r="13" spans="1:49" ht="15" customHeight="1" x14ac:dyDescent="0.25">
      <c r="A13" s="5"/>
      <c r="B13" s="5"/>
      <c r="G13" s="23"/>
      <c r="H13" s="17"/>
      <c r="I13" s="15"/>
      <c r="J13" s="17"/>
      <c r="K13" s="17"/>
      <c r="L13" s="15"/>
      <c r="M13" s="17"/>
      <c r="N13" s="17"/>
      <c r="O13" s="15"/>
      <c r="P13" s="17"/>
      <c r="Q13" s="17"/>
      <c r="R13" s="57"/>
      <c r="S13" s="17"/>
      <c r="T13" s="17"/>
      <c r="U13" s="17"/>
      <c r="V13" s="17"/>
      <c r="W13" s="57"/>
      <c r="X13" s="17"/>
      <c r="Y13" s="17"/>
      <c r="Z13" s="17"/>
      <c r="AA13" s="17"/>
      <c r="AB13" s="57"/>
      <c r="AC13" s="17"/>
      <c r="AE13" s="120"/>
    </row>
    <row r="14" spans="1:49" ht="79.5" customHeight="1" x14ac:dyDescent="0.25">
      <c r="E14" s="213" t="s">
        <v>198</v>
      </c>
      <c r="F14" s="214"/>
      <c r="G14" s="107"/>
      <c r="H14" s="213" t="s">
        <v>244</v>
      </c>
      <c r="I14" s="214"/>
      <c r="J14" s="106"/>
      <c r="K14" s="213" t="s">
        <v>247</v>
      </c>
      <c r="L14" s="214"/>
      <c r="M14" s="107"/>
      <c r="N14" s="229" t="s">
        <v>213</v>
      </c>
      <c r="O14" s="230"/>
      <c r="P14" s="107"/>
      <c r="Q14" s="213" t="s">
        <v>217</v>
      </c>
      <c r="R14" s="214"/>
      <c r="S14" s="106"/>
      <c r="T14" s="106"/>
      <c r="U14" s="231" t="s">
        <v>219</v>
      </c>
      <c r="V14" s="232"/>
      <c r="W14" s="233"/>
      <c r="Z14" s="20"/>
      <c r="AA14" s="215" t="s">
        <v>227</v>
      </c>
      <c r="AB14" s="217"/>
      <c r="AC14" s="20"/>
      <c r="AD14" s="213" t="s">
        <v>228</v>
      </c>
      <c r="AE14" s="214"/>
      <c r="AF14" s="19"/>
      <c r="AH14" s="18"/>
      <c r="AJ14" s="20"/>
      <c r="AK14" s="20"/>
      <c r="AL14" s="20"/>
      <c r="AM14" s="20"/>
      <c r="AN14" s="20"/>
      <c r="AO14" s="20"/>
      <c r="AS14" s="55"/>
      <c r="AU14" s="20"/>
      <c r="AV14" s="20"/>
      <c r="AW14" s="20"/>
    </row>
    <row r="15" spans="1:49" ht="10.5" customHeight="1" x14ac:dyDescent="0.25">
      <c r="A15" s="24"/>
      <c r="B15" s="24"/>
      <c r="E15" s="23"/>
      <c r="H15" s="23"/>
      <c r="J15" s="109"/>
      <c r="K15" s="70"/>
      <c r="M15" s="107"/>
      <c r="N15" s="23"/>
      <c r="O15" s="107"/>
      <c r="P15" s="107"/>
      <c r="Q15" s="23"/>
      <c r="S15" s="107"/>
      <c r="T15" s="107"/>
      <c r="U15" s="107"/>
      <c r="V15" s="107"/>
      <c r="W15" s="23"/>
      <c r="X15" s="107"/>
      <c r="AA15" s="23"/>
      <c r="AD15" s="23"/>
      <c r="AH15" s="18"/>
    </row>
    <row r="16" spans="1:49" ht="10.5" customHeight="1" x14ac:dyDescent="0.25">
      <c r="A16" s="24"/>
      <c r="B16" s="24"/>
      <c r="E16" s="79"/>
      <c r="H16" s="79"/>
      <c r="J16" s="109"/>
      <c r="K16" s="124"/>
      <c r="M16" s="107"/>
      <c r="N16" s="79"/>
      <c r="O16" s="107"/>
      <c r="P16" s="107"/>
      <c r="Q16" s="120"/>
      <c r="S16" s="107"/>
      <c r="T16" s="107"/>
      <c r="U16" s="107"/>
      <c r="V16" s="23"/>
      <c r="W16" s="57"/>
      <c r="X16" s="14"/>
      <c r="AA16" s="79"/>
      <c r="AD16" s="120"/>
      <c r="AH16" s="18"/>
    </row>
    <row r="17" spans="1:50" ht="74.25" customHeight="1" x14ac:dyDescent="0.25">
      <c r="A17" s="24"/>
      <c r="B17" s="24"/>
      <c r="E17" s="77"/>
      <c r="F17" s="114" t="s">
        <v>199</v>
      </c>
      <c r="H17" s="77"/>
      <c r="I17" s="113" t="s">
        <v>206</v>
      </c>
      <c r="J17" s="109"/>
      <c r="K17" s="127"/>
      <c r="L17" s="114" t="s">
        <v>208</v>
      </c>
      <c r="M17" s="107"/>
      <c r="N17" s="77"/>
      <c r="O17" s="114" t="s">
        <v>216</v>
      </c>
      <c r="P17" s="107"/>
      <c r="Q17" s="107"/>
      <c r="R17" s="113" t="s">
        <v>218</v>
      </c>
      <c r="S17" s="107"/>
      <c r="T17" s="229" t="s">
        <v>220</v>
      </c>
      <c r="U17" s="230"/>
      <c r="V17" s="107"/>
      <c r="W17" s="137" t="s">
        <v>225</v>
      </c>
      <c r="X17" s="106"/>
      <c r="Y17" s="137" t="s">
        <v>226</v>
      </c>
      <c r="AA17" s="77"/>
      <c r="AB17" s="41" t="s">
        <v>229</v>
      </c>
      <c r="AC17" s="19"/>
      <c r="AD17" s="78"/>
      <c r="AE17" s="114" t="s">
        <v>230</v>
      </c>
      <c r="AH17" s="18"/>
    </row>
    <row r="18" spans="1:50" ht="10.5" customHeight="1" x14ac:dyDescent="0.25">
      <c r="A18" s="24"/>
      <c r="B18" s="24"/>
      <c r="E18" s="79"/>
      <c r="H18" s="120"/>
      <c r="I18" s="107"/>
      <c r="J18" s="109"/>
      <c r="K18" s="124"/>
      <c r="M18" s="107"/>
      <c r="N18" s="79"/>
      <c r="O18" s="107"/>
      <c r="P18" s="107"/>
      <c r="Q18" s="107"/>
      <c r="S18" s="107"/>
      <c r="T18" s="23"/>
      <c r="U18" s="107"/>
      <c r="V18" s="107"/>
      <c r="W18" s="107"/>
      <c r="X18" s="107"/>
      <c r="Y18" s="107"/>
      <c r="AA18" s="79"/>
      <c r="AD18" s="79"/>
      <c r="AE18" s="107"/>
      <c r="AG18" s="18"/>
      <c r="AH18" s="18"/>
      <c r="AU18" s="55"/>
    </row>
    <row r="19" spans="1:50" ht="50.25" customHeight="1" x14ac:dyDescent="0.25">
      <c r="A19" s="24"/>
      <c r="B19" s="24"/>
      <c r="D19" s="20"/>
      <c r="E19" s="123"/>
      <c r="F19" s="113" t="s">
        <v>200</v>
      </c>
      <c r="I19" s="114" t="s">
        <v>207</v>
      </c>
      <c r="J19" s="108"/>
      <c r="K19" s="122"/>
      <c r="L19" s="114" t="s">
        <v>209</v>
      </c>
      <c r="M19" s="107"/>
      <c r="N19" s="77"/>
      <c r="O19" s="114" t="s">
        <v>214</v>
      </c>
      <c r="P19" s="107"/>
      <c r="Q19" s="107"/>
      <c r="S19" s="110"/>
      <c r="T19" s="121"/>
      <c r="U19" s="138" t="s">
        <v>221</v>
      </c>
      <c r="V19" s="106"/>
      <c r="Z19" s="20"/>
      <c r="AA19" s="123"/>
      <c r="AB19" s="41" t="s">
        <v>231</v>
      </c>
      <c r="AD19" s="79"/>
      <c r="AE19" s="107"/>
      <c r="AF19" s="18"/>
      <c r="AH19" s="18"/>
      <c r="AI19" s="55"/>
      <c r="AK19" s="55"/>
      <c r="AL19" s="55"/>
      <c r="AM19" s="55"/>
      <c r="AO19" s="55"/>
      <c r="AQ19" s="55"/>
      <c r="AS19" s="55"/>
      <c r="AT19" s="13"/>
      <c r="AU19" s="55"/>
      <c r="AV19" s="13"/>
      <c r="AW19" s="55"/>
      <c r="AX19" s="13"/>
    </row>
    <row r="20" spans="1:50" ht="6.75" customHeight="1" x14ac:dyDescent="0.25">
      <c r="A20" s="24"/>
      <c r="B20" s="24"/>
      <c r="E20" s="79"/>
      <c r="G20" s="111"/>
      <c r="H20" s="111"/>
      <c r="I20" s="111"/>
      <c r="J20" s="107"/>
      <c r="K20" s="79"/>
      <c r="L20" s="107"/>
      <c r="M20" s="107"/>
      <c r="N20" s="79"/>
      <c r="O20" s="107"/>
      <c r="P20" s="107"/>
      <c r="Q20" s="107"/>
      <c r="R20" s="107"/>
      <c r="S20" s="107"/>
      <c r="T20" s="79"/>
      <c r="U20" s="107"/>
      <c r="V20" s="107"/>
      <c r="W20" s="107"/>
      <c r="X20" s="107"/>
      <c r="Y20" s="107"/>
      <c r="AA20" s="120"/>
      <c r="AD20" s="79"/>
      <c r="AE20" s="107"/>
      <c r="AH20" s="18"/>
    </row>
    <row r="21" spans="1:50" ht="60" customHeight="1" x14ac:dyDescent="0.25">
      <c r="A21" s="24"/>
      <c r="B21" s="24"/>
      <c r="D21" s="55"/>
      <c r="E21" s="77"/>
      <c r="F21" s="41" t="s">
        <v>201</v>
      </c>
      <c r="G21" s="106"/>
      <c r="H21" s="106"/>
      <c r="I21" s="106"/>
      <c r="J21" s="106"/>
      <c r="K21" s="123"/>
      <c r="L21" s="114" t="s">
        <v>210</v>
      </c>
      <c r="M21" s="107"/>
      <c r="N21" s="77"/>
      <c r="O21" s="114" t="s">
        <v>215</v>
      </c>
      <c r="P21" s="107"/>
      <c r="Q21" s="107"/>
      <c r="R21" s="108"/>
      <c r="S21" s="108"/>
      <c r="T21" s="122"/>
      <c r="U21" s="41" t="s">
        <v>222</v>
      </c>
      <c r="V21" s="107"/>
      <c r="W21" s="108"/>
      <c r="X21" s="107"/>
      <c r="AA21" s="23"/>
      <c r="AB21" s="114" t="s">
        <v>232</v>
      </c>
      <c r="AD21" s="79"/>
      <c r="AE21" s="107"/>
      <c r="AF21" s="20"/>
      <c r="AH21" s="18"/>
      <c r="AI21" s="55"/>
      <c r="AK21" s="55"/>
      <c r="AL21" s="55"/>
      <c r="AM21" s="55"/>
      <c r="AO21" s="55"/>
      <c r="AP21" s="20"/>
      <c r="AQ21" s="55"/>
      <c r="AR21" s="20"/>
      <c r="AS21" s="20"/>
    </row>
    <row r="22" spans="1:50" ht="8.25" customHeight="1" x14ac:dyDescent="0.25">
      <c r="E22" s="120"/>
      <c r="F22" s="107"/>
      <c r="G22" s="107"/>
      <c r="H22" s="107"/>
      <c r="I22" s="107"/>
      <c r="J22" s="111"/>
      <c r="K22" s="125"/>
      <c r="L22" s="111"/>
      <c r="M22" s="107"/>
      <c r="N22" s="120"/>
      <c r="O22" s="107"/>
      <c r="P22" s="107"/>
      <c r="Q22" s="107"/>
      <c r="R22" s="107"/>
      <c r="S22" s="107"/>
      <c r="T22" s="79"/>
      <c r="U22" s="107"/>
      <c r="V22" s="107"/>
      <c r="W22" s="107"/>
      <c r="X22" s="107"/>
      <c r="Y22" s="107"/>
      <c r="AA22" s="79"/>
      <c r="AB22" s="107"/>
      <c r="AD22" s="79"/>
      <c r="AE22" s="107"/>
    </row>
    <row r="23" spans="1:50" ht="65.25" customHeight="1" x14ac:dyDescent="0.25">
      <c r="F23" s="139" t="s">
        <v>202</v>
      </c>
      <c r="J23" s="111"/>
      <c r="K23" s="126"/>
      <c r="L23" s="41" t="s">
        <v>211</v>
      </c>
      <c r="M23" s="107"/>
      <c r="N23" s="107"/>
      <c r="O23" s="114" t="s">
        <v>245</v>
      </c>
      <c r="P23" s="107"/>
      <c r="Q23" s="107"/>
      <c r="R23" s="107"/>
      <c r="S23" s="107"/>
      <c r="T23" s="77"/>
      <c r="U23" s="41" t="s">
        <v>223</v>
      </c>
      <c r="V23" s="107"/>
      <c r="W23" s="107"/>
      <c r="X23" s="107"/>
      <c r="AA23" s="120"/>
      <c r="AB23" s="16"/>
      <c r="AC23" s="69"/>
      <c r="AD23" s="79"/>
      <c r="AE23" s="107"/>
    </row>
    <row r="24" spans="1:50" x14ac:dyDescent="0.25">
      <c r="F24" s="71"/>
      <c r="J24" s="107"/>
      <c r="K24" s="79"/>
      <c r="L24" s="107"/>
      <c r="M24" s="107"/>
      <c r="N24" s="107"/>
      <c r="O24" s="107"/>
      <c r="P24" s="107"/>
      <c r="Q24" s="107"/>
      <c r="R24" s="107"/>
      <c r="S24" s="107"/>
      <c r="T24" s="79"/>
      <c r="U24" s="107"/>
      <c r="V24" s="107"/>
      <c r="W24" s="107"/>
      <c r="X24" s="107"/>
      <c r="Y24" s="107"/>
      <c r="AA24" s="79"/>
      <c r="AB24" s="107"/>
    </row>
    <row r="25" spans="1:50" ht="45" x14ac:dyDescent="0.25">
      <c r="B25" s="107"/>
      <c r="C25" s="107"/>
      <c r="D25" s="107"/>
      <c r="E25" s="23"/>
      <c r="F25" s="15"/>
      <c r="G25" s="17"/>
      <c r="H25" s="14"/>
      <c r="I25" s="107"/>
      <c r="K25" s="14"/>
      <c r="L25" s="114" t="s">
        <v>212</v>
      </c>
      <c r="T25" s="14"/>
      <c r="U25" s="114" t="s">
        <v>224</v>
      </c>
      <c r="AA25" s="77"/>
      <c r="AB25" s="215" t="s">
        <v>233</v>
      </c>
      <c r="AC25" s="216"/>
      <c r="AD25" s="216"/>
      <c r="AE25" s="217"/>
    </row>
    <row r="26" spans="1:50" ht="94.5" customHeight="1" x14ac:dyDescent="0.25">
      <c r="D26" s="138" t="s">
        <v>203</v>
      </c>
      <c r="F26" s="114" t="s">
        <v>204</v>
      </c>
      <c r="I26" s="41" t="s">
        <v>205</v>
      </c>
      <c r="AA26" s="79"/>
      <c r="AB26" s="107"/>
    </row>
    <row r="27" spans="1:50" ht="24" customHeight="1" x14ac:dyDescent="0.25">
      <c r="F27" s="107"/>
      <c r="AA27" s="14"/>
      <c r="AB27" s="213" t="s">
        <v>234</v>
      </c>
      <c r="AC27" s="218"/>
      <c r="AD27" s="218"/>
      <c r="AE27" s="214"/>
    </row>
  </sheetData>
  <mergeCells count="18">
    <mergeCell ref="A11:B11"/>
    <mergeCell ref="L11:R11"/>
    <mergeCell ref="A1:Y1"/>
    <mergeCell ref="A2:Y2"/>
    <mergeCell ref="A3:Y3"/>
    <mergeCell ref="A5:B9"/>
    <mergeCell ref="L5:R5"/>
    <mergeCell ref="E14:F14"/>
    <mergeCell ref="H14:I14"/>
    <mergeCell ref="K14:L14"/>
    <mergeCell ref="N14:O14"/>
    <mergeCell ref="Q14:R14"/>
    <mergeCell ref="AA14:AB14"/>
    <mergeCell ref="AD14:AE14"/>
    <mergeCell ref="T17:U17"/>
    <mergeCell ref="AB25:AE25"/>
    <mergeCell ref="AB27:AE27"/>
    <mergeCell ref="U14:W14"/>
  </mergeCells>
  <printOptions horizontalCentered="1"/>
  <pageMargins left="0.78740157480314965" right="0.19685039370078741" top="0.78740157480314965" bottom="0.19685039370078741" header="0.31496062992125984" footer="0.31496062992125984"/>
  <pageSetup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63"/>
  <sheetViews>
    <sheetView topLeftCell="A28" zoomScaleNormal="100" workbookViewId="0">
      <selection activeCell="B36" sqref="B36"/>
    </sheetView>
  </sheetViews>
  <sheetFormatPr baseColWidth="10" defaultColWidth="11.42578125" defaultRowHeight="15" x14ac:dyDescent="0.25"/>
  <cols>
    <col min="1" max="1" width="58.140625" customWidth="1"/>
    <col min="2" max="2" width="55.7109375" customWidth="1"/>
  </cols>
  <sheetData>
    <row r="2" spans="1:2" ht="32.25" customHeight="1" x14ac:dyDescent="0.25"/>
    <row r="4" spans="1:2" ht="18.75" x14ac:dyDescent="0.25">
      <c r="A4" s="234" t="s">
        <v>30</v>
      </c>
      <c r="B4" s="234"/>
    </row>
    <row r="5" spans="1:2" ht="15.75" x14ac:dyDescent="0.25">
      <c r="A5" s="235" t="s">
        <v>4</v>
      </c>
      <c r="B5" s="235"/>
    </row>
    <row r="6" spans="1:2" x14ac:dyDescent="0.25">
      <c r="A6" s="236" t="str">
        <f>'1. Def. Prob.'!B6</f>
        <v>SEGURIDAD PÚBLICA</v>
      </c>
      <c r="B6" s="236"/>
    </row>
    <row r="7" spans="1:2" x14ac:dyDescent="0.25">
      <c r="A7" s="31"/>
      <c r="B7" s="31"/>
    </row>
    <row r="8" spans="1:2" s="33" customFormat="1" ht="15.75" x14ac:dyDescent="0.25">
      <c r="A8" s="36" t="s">
        <v>21</v>
      </c>
      <c r="B8" s="36" t="s">
        <v>22</v>
      </c>
    </row>
    <row r="9" spans="1:2" s="47" customFormat="1" ht="15.75" x14ac:dyDescent="0.25">
      <c r="A9" s="46" t="s">
        <v>180</v>
      </c>
      <c r="B9" s="46" t="s">
        <v>243</v>
      </c>
    </row>
    <row r="10" spans="1:2" s="47" customFormat="1" ht="15.75" x14ac:dyDescent="0.25">
      <c r="A10" s="45" t="s">
        <v>172</v>
      </c>
      <c r="B10" s="45" t="s">
        <v>235</v>
      </c>
    </row>
    <row r="11" spans="1:2" s="47" customFormat="1" ht="15.75" x14ac:dyDescent="0.25">
      <c r="A11" s="45" t="s">
        <v>173</v>
      </c>
      <c r="B11" s="45" t="s">
        <v>236</v>
      </c>
    </row>
    <row r="12" spans="1:2" s="47" customFormat="1" ht="15.75" x14ac:dyDescent="0.25">
      <c r="A12" s="45" t="s">
        <v>174</v>
      </c>
      <c r="B12" s="45" t="s">
        <v>237</v>
      </c>
    </row>
    <row r="13" spans="1:2" s="47" customFormat="1" ht="31.5" x14ac:dyDescent="0.25">
      <c r="A13" s="45" t="s">
        <v>175</v>
      </c>
      <c r="B13" s="45" t="s">
        <v>238</v>
      </c>
    </row>
    <row r="14" spans="1:2" s="47" customFormat="1" ht="15.75" x14ac:dyDescent="0.25">
      <c r="A14" s="45" t="s">
        <v>176</v>
      </c>
      <c r="B14" s="45" t="s">
        <v>239</v>
      </c>
    </row>
    <row r="15" spans="1:2" s="47" customFormat="1" ht="15.75" x14ac:dyDescent="0.25">
      <c r="A15" s="45" t="s">
        <v>178</v>
      </c>
      <c r="B15" s="45" t="s">
        <v>240</v>
      </c>
    </row>
    <row r="16" spans="1:2" s="47" customFormat="1" ht="15.75" x14ac:dyDescent="0.25">
      <c r="A16" s="45" t="s">
        <v>196</v>
      </c>
      <c r="B16" s="45" t="s">
        <v>241</v>
      </c>
    </row>
    <row r="17" spans="1:2" s="47" customFormat="1" ht="15.75" x14ac:dyDescent="0.25">
      <c r="A17" s="45" t="s">
        <v>177</v>
      </c>
      <c r="B17" s="45" t="s">
        <v>242</v>
      </c>
    </row>
    <row r="18" spans="1:2" s="34" customFormat="1" ht="15.75" x14ac:dyDescent="0.25">
      <c r="A18" s="36" t="s">
        <v>23</v>
      </c>
      <c r="B18" s="36" t="s">
        <v>24</v>
      </c>
    </row>
    <row r="19" spans="1:2" s="34" customFormat="1" ht="15.75" x14ac:dyDescent="0.25">
      <c r="A19" s="80" t="s">
        <v>121</v>
      </c>
      <c r="B19" s="80" t="s">
        <v>121</v>
      </c>
    </row>
    <row r="20" spans="1:2" s="34" customFormat="1" ht="15.75" x14ac:dyDescent="0.25">
      <c r="A20" s="81" t="s">
        <v>257</v>
      </c>
      <c r="B20" s="81" t="s">
        <v>139</v>
      </c>
    </row>
    <row r="21" spans="1:2" s="34" customFormat="1" ht="15.75" x14ac:dyDescent="0.25">
      <c r="A21" s="80" t="s">
        <v>122</v>
      </c>
      <c r="B21" s="80" t="s">
        <v>123</v>
      </c>
    </row>
    <row r="22" spans="1:2" s="34" customFormat="1" ht="22.5" customHeight="1" x14ac:dyDescent="0.25">
      <c r="A22" s="32" t="s">
        <v>258</v>
      </c>
      <c r="B22" s="32" t="s">
        <v>256</v>
      </c>
    </row>
    <row r="23" spans="1:2" s="34" customFormat="1" ht="15.75" x14ac:dyDescent="0.25">
      <c r="A23" s="80" t="s">
        <v>124</v>
      </c>
      <c r="B23" s="80" t="s">
        <v>125</v>
      </c>
    </row>
    <row r="24" spans="1:2" s="146" customFormat="1" ht="94.5" x14ac:dyDescent="0.25">
      <c r="A24" s="96" t="s">
        <v>411</v>
      </c>
      <c r="B24" s="96" t="s">
        <v>417</v>
      </c>
    </row>
    <row r="25" spans="1:2" s="34" customFormat="1" ht="15.75" x14ac:dyDescent="0.25">
      <c r="A25" s="36" t="s">
        <v>25</v>
      </c>
      <c r="B25" s="36" t="s">
        <v>26</v>
      </c>
    </row>
    <row r="26" spans="1:2" s="35" customFormat="1" ht="24" customHeight="1" x14ac:dyDescent="0.25">
      <c r="A26" s="61" t="s">
        <v>159</v>
      </c>
      <c r="B26" s="61" t="s">
        <v>220</v>
      </c>
    </row>
    <row r="27" spans="1:2" s="35" customFormat="1" ht="31.5" x14ac:dyDescent="0.25">
      <c r="A27" s="61" t="s">
        <v>188</v>
      </c>
      <c r="B27" s="61" t="s">
        <v>225</v>
      </c>
    </row>
    <row r="28" spans="1:2" s="35" customFormat="1" ht="31.5" x14ac:dyDescent="0.25">
      <c r="A28" s="61" t="s">
        <v>189</v>
      </c>
      <c r="B28" s="61" t="s">
        <v>226</v>
      </c>
    </row>
    <row r="29" spans="1:2" s="35" customFormat="1" ht="15.75" x14ac:dyDescent="0.25">
      <c r="A29" s="61" t="s">
        <v>160</v>
      </c>
      <c r="B29" s="61" t="s">
        <v>221</v>
      </c>
    </row>
    <row r="30" spans="1:2" s="35" customFormat="1" ht="15.75" x14ac:dyDescent="0.25">
      <c r="A30" s="61" t="s">
        <v>259</v>
      </c>
      <c r="B30" s="61" t="s">
        <v>203</v>
      </c>
    </row>
    <row r="31" spans="1:2" s="35" customFormat="1" ht="31.5" x14ac:dyDescent="0.25">
      <c r="A31" s="61" t="s">
        <v>187</v>
      </c>
      <c r="B31" s="61" t="s">
        <v>213</v>
      </c>
    </row>
    <row r="32" spans="1:2" x14ac:dyDescent="0.25">
      <c r="B32" s="82"/>
    </row>
    <row r="33" spans="2:2" x14ac:dyDescent="0.25">
      <c r="B33" s="82"/>
    </row>
    <row r="34" spans="2:2" x14ac:dyDescent="0.25">
      <c r="B34" s="82"/>
    </row>
    <row r="35" spans="2:2" x14ac:dyDescent="0.25">
      <c r="B35" s="82"/>
    </row>
    <row r="36" spans="2:2" x14ac:dyDescent="0.25">
      <c r="B36" s="82"/>
    </row>
    <row r="37" spans="2:2" x14ac:dyDescent="0.25">
      <c r="B37" s="82"/>
    </row>
    <row r="38" spans="2:2" x14ac:dyDescent="0.25">
      <c r="B38" s="82"/>
    </row>
    <row r="39" spans="2:2" x14ac:dyDescent="0.25">
      <c r="B39" s="82"/>
    </row>
    <row r="40" spans="2:2" x14ac:dyDescent="0.25">
      <c r="B40" s="82"/>
    </row>
    <row r="41" spans="2:2" x14ac:dyDescent="0.25">
      <c r="B41" s="82"/>
    </row>
    <row r="42" spans="2:2" x14ac:dyDescent="0.25">
      <c r="B42" s="82"/>
    </row>
    <row r="43" spans="2:2" x14ac:dyDescent="0.25">
      <c r="B43" s="82"/>
    </row>
    <row r="44" spans="2:2" x14ac:dyDescent="0.25">
      <c r="B44" s="82"/>
    </row>
    <row r="45" spans="2:2" x14ac:dyDescent="0.25">
      <c r="B45" s="82"/>
    </row>
    <row r="46" spans="2:2" x14ac:dyDescent="0.25">
      <c r="B46" s="82"/>
    </row>
    <row r="47" spans="2:2" x14ac:dyDescent="0.25">
      <c r="B47" s="82"/>
    </row>
    <row r="48" spans="2:2" x14ac:dyDescent="0.25">
      <c r="B48" s="82"/>
    </row>
    <row r="49" spans="2:2" x14ac:dyDescent="0.25">
      <c r="B49" s="82"/>
    </row>
    <row r="50" spans="2:2" x14ac:dyDescent="0.25">
      <c r="B50" s="82"/>
    </row>
    <row r="51" spans="2:2" x14ac:dyDescent="0.25">
      <c r="B51" s="82"/>
    </row>
    <row r="52" spans="2:2" x14ac:dyDescent="0.25">
      <c r="B52" s="82"/>
    </row>
    <row r="53" spans="2:2" x14ac:dyDescent="0.25">
      <c r="B53" s="82"/>
    </row>
    <row r="54" spans="2:2" x14ac:dyDescent="0.25">
      <c r="B54" s="82"/>
    </row>
    <row r="55" spans="2:2" x14ac:dyDescent="0.25">
      <c r="B55" s="82"/>
    </row>
    <row r="56" spans="2:2" x14ac:dyDescent="0.25">
      <c r="B56" s="82"/>
    </row>
    <row r="57" spans="2:2" x14ac:dyDescent="0.25">
      <c r="B57" s="82"/>
    </row>
    <row r="58" spans="2:2" x14ac:dyDescent="0.25">
      <c r="B58" s="82"/>
    </row>
    <row r="59" spans="2:2" x14ac:dyDescent="0.25">
      <c r="B59" s="82"/>
    </row>
    <row r="60" spans="2:2" x14ac:dyDescent="0.25">
      <c r="B60" s="82"/>
    </row>
    <row r="61" spans="2:2" x14ac:dyDescent="0.25">
      <c r="B61" s="82"/>
    </row>
    <row r="62" spans="2:2" x14ac:dyDescent="0.25">
      <c r="B62" s="82"/>
    </row>
    <row r="63" spans="2:2" x14ac:dyDescent="0.25">
      <c r="B63" s="82"/>
    </row>
  </sheetData>
  <mergeCells count="3">
    <mergeCell ref="A4:B4"/>
    <mergeCell ref="A5:B5"/>
    <mergeCell ref="A6:B6"/>
  </mergeCells>
  <printOptions horizontalCentered="1"/>
  <pageMargins left="0.59055118110236227" right="0.19685039370078741" top="0.59055118110236227" bottom="0.19685039370078741" header="0.31496062992125984" footer="0.31496062992125984"/>
  <pageSetup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19" zoomScale="85" zoomScaleNormal="85" workbookViewId="0">
      <selection activeCell="B24" sqref="B24"/>
    </sheetView>
  </sheetViews>
  <sheetFormatPr baseColWidth="10" defaultColWidth="18.42578125" defaultRowHeight="15" x14ac:dyDescent="0.25"/>
  <cols>
    <col min="1" max="1" width="15.140625" style="93" customWidth="1"/>
    <col min="2" max="2" width="30.5703125" style="44" customWidth="1"/>
    <col min="3" max="3" width="25.85546875" style="44" customWidth="1"/>
    <col min="4" max="4" width="51.5703125" style="44" customWidth="1"/>
    <col min="5" max="5" width="54" style="44" customWidth="1"/>
    <col min="6" max="6" width="28.85546875" style="44" customWidth="1"/>
    <col min="7" max="16384" width="18.42578125" style="44"/>
  </cols>
  <sheetData>
    <row r="1" spans="1:7" ht="21" x14ac:dyDescent="0.25">
      <c r="A1" s="237" t="str">
        <f>'1. Def. Prob.'!$A$1:$D$1</f>
        <v>AYUNTAMIENTO DEL MUNICIPIO DE MAZATLÁN</v>
      </c>
      <c r="B1" s="237"/>
      <c r="C1" s="237"/>
      <c r="D1" s="237"/>
      <c r="E1" s="237"/>
      <c r="F1" s="237"/>
    </row>
    <row r="2" spans="1:7" s="43" customFormat="1" ht="21" x14ac:dyDescent="0.25">
      <c r="A2" s="238" t="s">
        <v>36</v>
      </c>
      <c r="B2" s="238"/>
      <c r="C2" s="238"/>
      <c r="D2" s="238"/>
      <c r="E2" s="238"/>
      <c r="F2" s="238"/>
    </row>
    <row r="3" spans="1:7" s="43" customFormat="1" ht="15.75" x14ac:dyDescent="0.25">
      <c r="A3" s="239" t="s">
        <v>4</v>
      </c>
      <c r="B3" s="239"/>
      <c r="C3" s="239"/>
      <c r="D3" s="239"/>
      <c r="E3" s="239"/>
      <c r="F3" s="239"/>
    </row>
    <row r="4" spans="1:7" s="43" customFormat="1" ht="15.75" x14ac:dyDescent="0.25">
      <c r="A4" s="240" t="str">
        <f>'1. Def. Prob.'!B6</f>
        <v>SEGURIDAD PÚBLICA</v>
      </c>
      <c r="B4" s="240"/>
      <c r="C4" s="240"/>
      <c r="D4" s="240"/>
      <c r="E4" s="240"/>
      <c r="F4" s="240"/>
    </row>
    <row r="5" spans="1:7" s="62" customFormat="1" ht="15.75" x14ac:dyDescent="0.25">
      <c r="A5" s="242" t="s">
        <v>7</v>
      </c>
      <c r="B5" s="241" t="s">
        <v>8</v>
      </c>
      <c r="C5" s="241" t="s">
        <v>9</v>
      </c>
      <c r="D5" s="241"/>
      <c r="E5" s="241" t="s">
        <v>116</v>
      </c>
      <c r="F5" s="241" t="s">
        <v>10</v>
      </c>
    </row>
    <row r="6" spans="1:7" s="62" customFormat="1" ht="15.75" x14ac:dyDescent="0.25">
      <c r="A6" s="242"/>
      <c r="B6" s="241"/>
      <c r="C6" s="63" t="s">
        <v>27</v>
      </c>
      <c r="D6" s="63" t="s">
        <v>28</v>
      </c>
      <c r="E6" s="241"/>
      <c r="F6" s="241"/>
    </row>
    <row r="7" spans="1:7" s="91" customFormat="1" ht="135" x14ac:dyDescent="0.25">
      <c r="A7" s="103" t="s">
        <v>109</v>
      </c>
      <c r="B7" s="90" t="s">
        <v>318</v>
      </c>
      <c r="C7" s="83" t="s">
        <v>282</v>
      </c>
      <c r="D7" s="83" t="s">
        <v>422</v>
      </c>
      <c r="E7" s="94" t="s">
        <v>283</v>
      </c>
      <c r="F7" s="90" t="s">
        <v>305</v>
      </c>
    </row>
    <row r="8" spans="1:7" s="84" customFormat="1" ht="75" x14ac:dyDescent="0.25">
      <c r="A8" s="246" t="s">
        <v>110</v>
      </c>
      <c r="B8" s="243" t="s">
        <v>197</v>
      </c>
      <c r="C8" s="94" t="s">
        <v>380</v>
      </c>
      <c r="D8" s="140" t="s">
        <v>379</v>
      </c>
      <c r="E8" s="83" t="s">
        <v>294</v>
      </c>
      <c r="F8" s="249" t="s">
        <v>303</v>
      </c>
    </row>
    <row r="9" spans="1:7" s="84" customFormat="1" ht="56.25" x14ac:dyDescent="0.25">
      <c r="A9" s="247"/>
      <c r="B9" s="244"/>
      <c r="C9" s="94" t="s">
        <v>375</v>
      </c>
      <c r="D9" s="140" t="s">
        <v>381</v>
      </c>
      <c r="E9" s="83" t="s">
        <v>294</v>
      </c>
      <c r="F9" s="250"/>
    </row>
    <row r="10" spans="1:7" s="84" customFormat="1" ht="50.25" customHeight="1" x14ac:dyDescent="0.25">
      <c r="A10" s="247"/>
      <c r="B10" s="244"/>
      <c r="C10" s="94" t="s">
        <v>374</v>
      </c>
      <c r="D10" s="140" t="s">
        <v>382</v>
      </c>
      <c r="E10" s="83" t="s">
        <v>294</v>
      </c>
      <c r="F10" s="250"/>
    </row>
    <row r="11" spans="1:7" s="84" customFormat="1" ht="50.25" customHeight="1" x14ac:dyDescent="0.25">
      <c r="A11" s="247"/>
      <c r="B11" s="244"/>
      <c r="C11" s="94" t="s">
        <v>376</v>
      </c>
      <c r="D11" s="140" t="s">
        <v>383</v>
      </c>
      <c r="E11" s="83" t="s">
        <v>294</v>
      </c>
      <c r="F11" s="250"/>
    </row>
    <row r="12" spans="1:7" s="84" customFormat="1" ht="50.25" customHeight="1" x14ac:dyDescent="0.25">
      <c r="A12" s="247"/>
      <c r="B12" s="244"/>
      <c r="C12" s="94" t="s">
        <v>377</v>
      </c>
      <c r="D12" s="140" t="s">
        <v>384</v>
      </c>
      <c r="E12" s="83" t="s">
        <v>294</v>
      </c>
      <c r="F12" s="250"/>
    </row>
    <row r="13" spans="1:7" s="84" customFormat="1" ht="50.25" customHeight="1" x14ac:dyDescent="0.25">
      <c r="A13" s="247"/>
      <c r="B13" s="244"/>
      <c r="C13" s="94" t="s">
        <v>378</v>
      </c>
      <c r="D13" s="140" t="s">
        <v>385</v>
      </c>
      <c r="E13" s="83" t="s">
        <v>294</v>
      </c>
      <c r="F13" s="250"/>
    </row>
    <row r="14" spans="1:7" s="84" customFormat="1" ht="63.75" customHeight="1" x14ac:dyDescent="0.25">
      <c r="A14" s="247"/>
      <c r="B14" s="244"/>
      <c r="C14" s="94" t="s">
        <v>419</v>
      </c>
      <c r="D14" s="140" t="s">
        <v>386</v>
      </c>
      <c r="E14" s="83" t="s">
        <v>294</v>
      </c>
      <c r="F14" s="250"/>
      <c r="G14" s="144"/>
    </row>
    <row r="15" spans="1:7" s="84" customFormat="1" ht="77.25" customHeight="1" x14ac:dyDescent="0.25">
      <c r="A15" s="248"/>
      <c r="B15" s="245"/>
      <c r="C15" s="94" t="s">
        <v>387</v>
      </c>
      <c r="D15" s="140" t="s">
        <v>420</v>
      </c>
      <c r="E15" s="83" t="s">
        <v>294</v>
      </c>
      <c r="F15" s="251"/>
    </row>
    <row r="16" spans="1:7" s="84" customFormat="1" ht="110.25" x14ac:dyDescent="0.25">
      <c r="A16" s="92" t="s">
        <v>112</v>
      </c>
      <c r="B16" s="61" t="s">
        <v>262</v>
      </c>
      <c r="C16" s="83" t="s">
        <v>279</v>
      </c>
      <c r="D16" s="83" t="s">
        <v>295</v>
      </c>
      <c r="E16" s="83" t="s">
        <v>298</v>
      </c>
      <c r="F16" s="249" t="s">
        <v>306</v>
      </c>
    </row>
    <row r="17" spans="1:6" s="84" customFormat="1" ht="63" x14ac:dyDescent="0.25">
      <c r="A17" s="92" t="s">
        <v>113</v>
      </c>
      <c r="B17" s="61" t="s">
        <v>263</v>
      </c>
      <c r="C17" s="83" t="s">
        <v>280</v>
      </c>
      <c r="D17" s="83" t="s">
        <v>281</v>
      </c>
      <c r="E17" s="83" t="s">
        <v>296</v>
      </c>
      <c r="F17" s="250"/>
    </row>
    <row r="18" spans="1:6" s="84" customFormat="1" ht="63" x14ac:dyDescent="0.25">
      <c r="A18" s="246" t="s">
        <v>114</v>
      </c>
      <c r="B18" s="252" t="s">
        <v>264</v>
      </c>
      <c r="C18" s="83" t="s">
        <v>316</v>
      </c>
      <c r="D18" s="141" t="s">
        <v>317</v>
      </c>
      <c r="E18" s="83" t="s">
        <v>296</v>
      </c>
      <c r="F18" s="250"/>
    </row>
    <row r="19" spans="1:6" s="84" customFormat="1" ht="63" x14ac:dyDescent="0.25">
      <c r="A19" s="248"/>
      <c r="B19" s="248"/>
      <c r="C19" s="83" t="s">
        <v>285</v>
      </c>
      <c r="D19" s="84" t="s">
        <v>284</v>
      </c>
      <c r="E19" s="83" t="s">
        <v>296</v>
      </c>
      <c r="F19" s="250"/>
    </row>
    <row r="20" spans="1:6" s="84" customFormat="1" ht="47.25" x14ac:dyDescent="0.25">
      <c r="A20" s="246" t="s">
        <v>115</v>
      </c>
      <c r="B20" s="243" t="s">
        <v>265</v>
      </c>
      <c r="C20" s="96" t="s">
        <v>319</v>
      </c>
      <c r="D20" s="141" t="s">
        <v>408</v>
      </c>
      <c r="E20" s="83" t="s">
        <v>299</v>
      </c>
      <c r="F20" s="250"/>
    </row>
    <row r="21" spans="1:6" s="84" customFormat="1" ht="63" x14ac:dyDescent="0.25">
      <c r="A21" s="248"/>
      <c r="B21" s="245"/>
      <c r="C21" s="96" t="s">
        <v>286</v>
      </c>
      <c r="D21" s="141" t="s">
        <v>409</v>
      </c>
      <c r="E21" s="83" t="s">
        <v>299</v>
      </c>
      <c r="F21" s="251"/>
    </row>
    <row r="22" spans="1:6" s="84" customFormat="1" ht="69.75" customHeight="1" x14ac:dyDescent="0.25">
      <c r="A22" s="92" t="s">
        <v>252</v>
      </c>
      <c r="B22" s="61" t="s">
        <v>278</v>
      </c>
      <c r="C22" s="96" t="s">
        <v>287</v>
      </c>
      <c r="D22" s="96" t="s">
        <v>288</v>
      </c>
      <c r="E22" s="83" t="s">
        <v>300</v>
      </c>
      <c r="F22" s="249" t="s">
        <v>304</v>
      </c>
    </row>
    <row r="23" spans="1:6" s="84" customFormat="1" ht="47.25" x14ac:dyDescent="0.25">
      <c r="A23" s="92" t="s">
        <v>253</v>
      </c>
      <c r="B23" s="61" t="s">
        <v>251</v>
      </c>
      <c r="C23" s="96" t="s">
        <v>289</v>
      </c>
      <c r="D23" s="96" t="s">
        <v>277</v>
      </c>
      <c r="E23" s="83" t="s">
        <v>300</v>
      </c>
      <c r="F23" s="250"/>
    </row>
    <row r="24" spans="1:6" s="84" customFormat="1" ht="63" x14ac:dyDescent="0.25">
      <c r="A24" s="92" t="s">
        <v>254</v>
      </c>
      <c r="B24" s="83" t="s">
        <v>250</v>
      </c>
      <c r="C24" s="96" t="s">
        <v>290</v>
      </c>
      <c r="D24" s="96" t="s">
        <v>276</v>
      </c>
      <c r="E24" s="83" t="s">
        <v>301</v>
      </c>
      <c r="F24" s="250"/>
    </row>
    <row r="25" spans="1:6" s="84" customFormat="1" ht="63" x14ac:dyDescent="0.25">
      <c r="A25" s="246" t="s">
        <v>255</v>
      </c>
      <c r="B25" s="252" t="s">
        <v>266</v>
      </c>
      <c r="C25" s="83" t="s">
        <v>291</v>
      </c>
      <c r="D25" s="95" t="s">
        <v>274</v>
      </c>
      <c r="E25" s="83" t="s">
        <v>302</v>
      </c>
      <c r="F25" s="250"/>
    </row>
    <row r="26" spans="1:6" s="84" customFormat="1" ht="63" x14ac:dyDescent="0.25">
      <c r="A26" s="248"/>
      <c r="B26" s="256"/>
      <c r="C26" s="83" t="s">
        <v>292</v>
      </c>
      <c r="D26" s="95" t="s">
        <v>275</v>
      </c>
      <c r="E26" s="83" t="s">
        <v>302</v>
      </c>
      <c r="F26" s="251"/>
    </row>
    <row r="27" spans="1:6" s="84" customFormat="1" ht="63" x14ac:dyDescent="0.25">
      <c r="A27" s="92" t="s">
        <v>248</v>
      </c>
      <c r="B27" s="61" t="s">
        <v>267</v>
      </c>
      <c r="C27" s="83" t="s">
        <v>293</v>
      </c>
      <c r="D27" s="83" t="s">
        <v>273</v>
      </c>
      <c r="E27" s="83" t="s">
        <v>299</v>
      </c>
      <c r="F27" s="249" t="s">
        <v>421</v>
      </c>
    </row>
    <row r="28" spans="1:6" s="84" customFormat="1" ht="78.75" x14ac:dyDescent="0.25">
      <c r="A28" s="254" t="s">
        <v>249</v>
      </c>
      <c r="B28" s="253" t="s">
        <v>268</v>
      </c>
      <c r="C28" s="83" t="s">
        <v>270</v>
      </c>
      <c r="D28" s="83" t="s">
        <v>271</v>
      </c>
      <c r="E28" s="83" t="s">
        <v>299</v>
      </c>
      <c r="F28" s="250"/>
    </row>
    <row r="29" spans="1:6" s="84" customFormat="1" ht="75" x14ac:dyDescent="0.25">
      <c r="A29" s="255"/>
      <c r="B29" s="253"/>
      <c r="C29" s="83" t="s">
        <v>272</v>
      </c>
      <c r="D29" s="83" t="s">
        <v>269</v>
      </c>
      <c r="E29" s="83" t="s">
        <v>299</v>
      </c>
      <c r="F29" s="251"/>
    </row>
  </sheetData>
  <mergeCells count="23">
    <mergeCell ref="B8:B15"/>
    <mergeCell ref="A8:A15"/>
    <mergeCell ref="B20:B21"/>
    <mergeCell ref="F27:F29"/>
    <mergeCell ref="F22:F26"/>
    <mergeCell ref="F8:F15"/>
    <mergeCell ref="F16:F21"/>
    <mergeCell ref="A20:A21"/>
    <mergeCell ref="B18:B19"/>
    <mergeCell ref="A18:A19"/>
    <mergeCell ref="B28:B29"/>
    <mergeCell ref="A28:A29"/>
    <mergeCell ref="B25:B26"/>
    <mergeCell ref="A25:A26"/>
    <mergeCell ref="A1:F1"/>
    <mergeCell ref="A2:F2"/>
    <mergeCell ref="A3:F3"/>
    <mergeCell ref="A4:F4"/>
    <mergeCell ref="C5:D5"/>
    <mergeCell ref="E5:E6"/>
    <mergeCell ref="F5:F6"/>
    <mergeCell ref="A5:A6"/>
    <mergeCell ref="B5:B6"/>
  </mergeCells>
  <printOptions horizontalCentered="1"/>
  <pageMargins left="0.19685039370078741" right="0.19685039370078741" top="0.39370078740157483" bottom="0.39370078740157483" header="0.31496062992125984" footer="0.31496062992125984"/>
  <pageSetup scale="65" fitToHeight="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
  <sheetViews>
    <sheetView zoomScale="85" zoomScaleNormal="85" workbookViewId="0">
      <selection activeCell="N24" sqref="N24"/>
    </sheetView>
  </sheetViews>
  <sheetFormatPr baseColWidth="10" defaultColWidth="11.42578125" defaultRowHeight="15" x14ac:dyDescent="0.25"/>
  <cols>
    <col min="1" max="2" width="11.42578125" style="50" customWidth="1"/>
    <col min="3" max="3" width="16.85546875" style="50" customWidth="1"/>
    <col min="4" max="4" width="16" style="50" customWidth="1"/>
    <col min="5" max="5" width="44.85546875" style="50" customWidth="1"/>
    <col min="6" max="6" width="34.140625" style="50" customWidth="1"/>
    <col min="7" max="7" width="11.42578125" style="50" customWidth="1"/>
    <col min="8" max="8" width="56" style="50" customWidth="1"/>
    <col min="9" max="9" width="18.42578125" style="50" hidden="1" customWidth="1"/>
    <col min="10" max="10" width="14.85546875" style="50" hidden="1" customWidth="1"/>
    <col min="11" max="11" width="16.28515625" style="50" hidden="1" customWidth="1"/>
    <col min="12" max="12" width="13" style="50" hidden="1" customWidth="1"/>
    <col min="13" max="13" width="71.7109375" style="50" customWidth="1"/>
    <col min="14" max="14" width="67.85546875" style="50" customWidth="1"/>
    <col min="15" max="15" width="21.85546875" style="50" customWidth="1"/>
    <col min="16" max="16" width="17.140625" style="50" customWidth="1"/>
    <col min="17" max="60" width="11.42578125" style="50" customWidth="1"/>
    <col min="61" max="61" width="24.42578125" style="50" customWidth="1"/>
    <col min="62" max="16384" width="11.42578125" style="50"/>
  </cols>
  <sheetData>
    <row r="1" spans="1:66" s="49" customFormat="1" ht="60" x14ac:dyDescent="0.25">
      <c r="A1" s="48" t="s">
        <v>37</v>
      </c>
      <c r="B1" s="48" t="s">
        <v>38</v>
      </c>
      <c r="C1" s="48" t="s">
        <v>39</v>
      </c>
      <c r="D1" s="48" t="s">
        <v>40</v>
      </c>
      <c r="E1" s="48" t="s">
        <v>41</v>
      </c>
      <c r="F1" s="48" t="s">
        <v>42</v>
      </c>
      <c r="G1" s="48" t="s">
        <v>43</v>
      </c>
      <c r="H1" s="48" t="s">
        <v>44</v>
      </c>
      <c r="I1" s="48" t="s">
        <v>45</v>
      </c>
      <c r="J1" s="48" t="s">
        <v>46</v>
      </c>
      <c r="K1" s="48" t="s">
        <v>47</v>
      </c>
      <c r="L1" s="48" t="s">
        <v>48</v>
      </c>
      <c r="M1" s="48" t="s">
        <v>49</v>
      </c>
      <c r="N1" s="48" t="s">
        <v>50</v>
      </c>
      <c r="O1" s="48" t="s">
        <v>51</v>
      </c>
      <c r="P1" s="48" t="s">
        <v>52</v>
      </c>
      <c r="Q1" s="48" t="s">
        <v>53</v>
      </c>
      <c r="R1" s="48" t="s">
        <v>54</v>
      </c>
      <c r="S1" s="48" t="s">
        <v>55</v>
      </c>
      <c r="T1" s="48" t="s">
        <v>56</v>
      </c>
      <c r="U1" s="48" t="s">
        <v>57</v>
      </c>
      <c r="V1" s="48" t="s">
        <v>58</v>
      </c>
      <c r="W1" s="48" t="s">
        <v>59</v>
      </c>
      <c r="X1" s="48" t="s">
        <v>60</v>
      </c>
      <c r="Y1" s="48" t="s">
        <v>61</v>
      </c>
      <c r="Z1" s="48" t="s">
        <v>62</v>
      </c>
      <c r="AA1" s="48" t="s">
        <v>63</v>
      </c>
      <c r="AB1" s="48" t="s">
        <v>64</v>
      </c>
      <c r="AC1" s="48" t="s">
        <v>65</v>
      </c>
      <c r="AD1" s="48" t="s">
        <v>66</v>
      </c>
      <c r="AE1" s="48" t="s">
        <v>67</v>
      </c>
      <c r="AF1" s="48" t="s">
        <v>68</v>
      </c>
      <c r="AG1" s="48" t="s">
        <v>69</v>
      </c>
      <c r="AH1" s="48" t="s">
        <v>70</v>
      </c>
      <c r="AI1" s="48" t="s">
        <v>71</v>
      </c>
      <c r="AJ1" s="48" t="s">
        <v>72</v>
      </c>
      <c r="AK1" s="48" t="s">
        <v>73</v>
      </c>
      <c r="AL1" s="48" t="s">
        <v>74</v>
      </c>
      <c r="AM1" s="48" t="s">
        <v>75</v>
      </c>
      <c r="AN1" s="48" t="s">
        <v>76</v>
      </c>
      <c r="AO1" s="48" t="s">
        <v>77</v>
      </c>
      <c r="AP1" s="48" t="s">
        <v>78</v>
      </c>
      <c r="AQ1" s="48" t="s">
        <v>79</v>
      </c>
      <c r="AR1" s="48" t="s">
        <v>80</v>
      </c>
      <c r="AS1" s="48" t="s">
        <v>81</v>
      </c>
      <c r="AT1" s="48" t="s">
        <v>82</v>
      </c>
      <c r="AU1" s="48" t="s">
        <v>83</v>
      </c>
      <c r="AV1" s="48" t="s">
        <v>84</v>
      </c>
      <c r="AW1" s="48" t="s">
        <v>85</v>
      </c>
      <c r="AX1" s="48" t="s">
        <v>86</v>
      </c>
      <c r="AY1" s="48" t="s">
        <v>87</v>
      </c>
      <c r="AZ1" s="48" t="s">
        <v>88</v>
      </c>
      <c r="BA1" s="48" t="s">
        <v>89</v>
      </c>
      <c r="BB1" s="48" t="s">
        <v>90</v>
      </c>
      <c r="BC1" s="48" t="s">
        <v>91</v>
      </c>
      <c r="BD1" s="48" t="s">
        <v>92</v>
      </c>
      <c r="BE1" s="48" t="s">
        <v>93</v>
      </c>
      <c r="BF1" s="48" t="s">
        <v>94</v>
      </c>
      <c r="BG1" s="48" t="s">
        <v>95</v>
      </c>
      <c r="BH1" s="48" t="s">
        <v>96</v>
      </c>
      <c r="BI1" s="48" t="s">
        <v>97</v>
      </c>
      <c r="BJ1" s="48" t="s">
        <v>98</v>
      </c>
      <c r="BK1" s="48" t="s">
        <v>99</v>
      </c>
      <c r="BL1" s="48" t="s">
        <v>100</v>
      </c>
      <c r="BM1" s="48" t="s">
        <v>101</v>
      </c>
      <c r="BN1" s="48" t="s">
        <v>102</v>
      </c>
    </row>
    <row r="2" spans="1:66" ht="78.75" customHeight="1" x14ac:dyDescent="0.25">
      <c r="A2" s="50" t="str">
        <f>'1. Def. Prob.'!$B$6</f>
        <v>SEGURIDAD PÚBLICA</v>
      </c>
      <c r="B2" s="50" t="str">
        <f>'1. Def. Prob.'!$B$5</f>
        <v>E - Prestación de servicios públicos</v>
      </c>
      <c r="C2" s="50" t="str">
        <f>'1. Def. Prob.'!$A$35</f>
        <v>Secretaría de Seguridad Pública y Tránsito Municipal (incluye policía y tránsito turistico)</v>
      </c>
      <c r="D2" s="50" t="str">
        <f>'6. MIR'!A7</f>
        <v>Fin</v>
      </c>
      <c r="E2" s="50" t="str">
        <f>'6. MIR'!B7</f>
        <v>Contribuir a lograr y mejorar una paz para los ciudadanos Sinaloenses a través de la reducción de la violencia y la delincuencia en el municipio de Mazatlán</v>
      </c>
      <c r="F2" s="50" t="str">
        <f>'6. MIR'!C7</f>
        <v>Variación porcentual de la percepción de inseguridad en la colonia o localidad</v>
      </c>
      <c r="G2" s="50" t="s">
        <v>321</v>
      </c>
      <c r="H2" s="87" t="s">
        <v>358</v>
      </c>
      <c r="I2" s="87" t="s">
        <v>307</v>
      </c>
      <c r="J2" s="50" t="s">
        <v>309</v>
      </c>
      <c r="K2" s="50" t="s">
        <v>310</v>
      </c>
      <c r="L2" s="50" t="s">
        <v>313</v>
      </c>
      <c r="M2" s="49" t="str">
        <f>'6. MIR'!D7</f>
        <v>[(Porcentaje de ciudadanos sinaloenses mayores de 18 años encuestados que consideran que su colonia o localidad es insegura t - Porcentaje de ciudadanos sinaloenses mayores de 18 años encuestados que consideran que su colonia o localidad es insegura t-1) / Porcentaje de ciudadanos sinaloenses mayores de 18 años encuestados que consideran que su colonia o localidad es insegura t-1] * 100</v>
      </c>
      <c r="N2" s="88" t="s">
        <v>342</v>
      </c>
      <c r="O2" s="50" t="str">
        <f>'6. MIR'!E7</f>
        <v>INEGI
Encuesta Nacional de Victimización y Percepción sobre Seguridad Pública (ENVIPE)
https://www.inegi.org.mx/programas/envipe</v>
      </c>
      <c r="P2" s="50" t="s">
        <v>341</v>
      </c>
      <c r="W2" s="50">
        <v>2020</v>
      </c>
      <c r="X2" s="65"/>
      <c r="BI2" s="86" t="s">
        <v>129</v>
      </c>
      <c r="BJ2" s="86" t="s">
        <v>130</v>
      </c>
      <c r="BK2" s="86" t="s">
        <v>131</v>
      </c>
      <c r="BL2" s="49" t="s">
        <v>372</v>
      </c>
      <c r="BM2" s="49" t="s">
        <v>373</v>
      </c>
    </row>
    <row r="3" spans="1:66" ht="40.5" customHeight="1" x14ac:dyDescent="0.25">
      <c r="A3" s="50" t="str">
        <f>'1. Def. Prob.'!$B$6</f>
        <v>SEGURIDAD PÚBLICA</v>
      </c>
      <c r="B3" s="50" t="str">
        <f>'1. Def. Prob.'!$B$5</f>
        <v>E - Prestación de servicios públicos</v>
      </c>
      <c r="C3" s="50" t="str">
        <f>'1. Def. Prob.'!$A$35</f>
        <v>Secretaría de Seguridad Pública y Tránsito Municipal (incluye policía y tránsito turistico)</v>
      </c>
      <c r="D3" s="50" t="str">
        <f>'6. MIR'!A8</f>
        <v>Propósito</v>
      </c>
      <c r="E3" s="50" t="str">
        <f>'6. MIR'!B8</f>
        <v>Habitantes del municipio de Mazatlán tienen bajos niveles de violencia y delincuencia</v>
      </c>
      <c r="F3" s="50" t="str">
        <f>'6. MIR'!C8</f>
        <v>Variación porcentual de homicidios dolosos por arma de fuego</v>
      </c>
      <c r="G3" s="50" t="s">
        <v>322</v>
      </c>
      <c r="H3" s="87" t="s">
        <v>398</v>
      </c>
      <c r="I3" s="87" t="s">
        <v>307</v>
      </c>
      <c r="J3" s="50" t="s">
        <v>309</v>
      </c>
      <c r="K3" s="50" t="s">
        <v>310</v>
      </c>
      <c r="L3" s="50" t="s">
        <v>313</v>
      </c>
      <c r="M3" s="49" t="str">
        <f>'6. MIR'!D8</f>
        <v>[(Homicidios dolosos por arma de fuego registrados t  - Homicidios dolosos por arma de fuego registrados t-1) / Homicidios dolosos por arma de fuego registrados t-1] * 100</v>
      </c>
      <c r="N3" s="88" t="s">
        <v>392</v>
      </c>
      <c r="O3" s="50" t="str">
        <f>'6. MIR'!E8</f>
        <v>Secretaría de Seguridad Pública municipal
Programas presupuestarios - Estadística delictiva
www.mazatlan.gob.mx/programas_presupuestarios</v>
      </c>
      <c r="P3" s="50" t="s">
        <v>341</v>
      </c>
      <c r="W3" s="50">
        <v>2020</v>
      </c>
      <c r="AJ3" s="64"/>
      <c r="AV3" s="64"/>
      <c r="BI3" s="86" t="s">
        <v>129</v>
      </c>
      <c r="BJ3" s="86" t="s">
        <v>130</v>
      </c>
      <c r="BK3" s="86" t="s">
        <v>131</v>
      </c>
      <c r="BL3" s="49" t="s">
        <v>372</v>
      </c>
      <c r="BM3" s="49" t="s">
        <v>373</v>
      </c>
    </row>
    <row r="4" spans="1:66" s="87" customFormat="1" ht="40.5" customHeight="1" x14ac:dyDescent="0.25">
      <c r="A4" s="50" t="str">
        <f>'1. Def. Prob.'!$B$6</f>
        <v>SEGURIDAD PÚBLICA</v>
      </c>
      <c r="B4" s="50" t="str">
        <f>'1. Def. Prob.'!$B$5</f>
        <v>E - Prestación de servicios públicos</v>
      </c>
      <c r="C4" s="50" t="str">
        <f>'1. Def. Prob.'!$A$35</f>
        <v>Secretaría de Seguridad Pública y Tránsito Municipal (incluye policía y tránsito turistico)</v>
      </c>
      <c r="D4" s="50" t="str">
        <f>D3</f>
        <v>Propósito</v>
      </c>
      <c r="E4" s="50" t="str">
        <f>E3</f>
        <v>Habitantes del municipio de Mazatlán tienen bajos niveles de violencia y delincuencia</v>
      </c>
      <c r="F4" s="50" t="str">
        <f>'6. MIR'!C9</f>
        <v>Variación porcentual de robos de vehículos</v>
      </c>
      <c r="G4" s="50" t="s">
        <v>323</v>
      </c>
      <c r="H4" s="87" t="s">
        <v>399</v>
      </c>
      <c r="I4" s="87" t="s">
        <v>307</v>
      </c>
      <c r="J4" s="50" t="s">
        <v>309</v>
      </c>
      <c r="K4" s="50" t="s">
        <v>310</v>
      </c>
      <c r="L4" s="50" t="s">
        <v>313</v>
      </c>
      <c r="M4" s="49" t="str">
        <f>'6. MIR'!D9</f>
        <v>[(Robos de vehículos registrados t  - Robos de vehículos registrados t-1) / Robos de vehículos registrados t-1] * 100</v>
      </c>
      <c r="N4" s="88" t="s">
        <v>393</v>
      </c>
      <c r="O4" s="50" t="str">
        <f>'6. MIR'!E9</f>
        <v>Secretaría de Seguridad Pública municipal
Programas presupuestarios - Estadística delictiva
www.mazatlan.gob.mx/programas_presupuestarios</v>
      </c>
      <c r="P4" s="50" t="s">
        <v>341</v>
      </c>
      <c r="Q4" s="50"/>
      <c r="R4" s="50"/>
      <c r="S4" s="50"/>
      <c r="T4" s="50"/>
      <c r="U4" s="50"/>
      <c r="V4" s="50"/>
      <c r="W4" s="50">
        <v>2020</v>
      </c>
      <c r="AJ4" s="89"/>
      <c r="AV4" s="89"/>
      <c r="BI4" s="86" t="s">
        <v>129</v>
      </c>
      <c r="BJ4" s="86" t="s">
        <v>130</v>
      </c>
      <c r="BK4" s="86" t="s">
        <v>131</v>
      </c>
      <c r="BL4" s="49" t="s">
        <v>372</v>
      </c>
      <c r="BM4" s="49" t="s">
        <v>373</v>
      </c>
    </row>
    <row r="5" spans="1:66" ht="39.75" customHeight="1" x14ac:dyDescent="0.25">
      <c r="A5" s="50" t="str">
        <f>'1. Def. Prob.'!$B$6</f>
        <v>SEGURIDAD PÚBLICA</v>
      </c>
      <c r="B5" s="50" t="str">
        <f>'1. Def. Prob.'!$B$5</f>
        <v>E - Prestación de servicios públicos</v>
      </c>
      <c r="C5" s="50" t="str">
        <f>'1. Def. Prob.'!$A$35</f>
        <v>Secretaría de Seguridad Pública y Tránsito Municipal (incluye policía y tránsito turistico)</v>
      </c>
      <c r="D5" s="50" t="str">
        <f t="shared" ref="D5:D6" si="0">D4</f>
        <v>Propósito</v>
      </c>
      <c r="E5" s="50" t="str">
        <f t="shared" ref="E5:E6" si="1">E4</f>
        <v>Habitantes del municipio de Mazatlán tienen bajos niveles de violencia y delincuencia</v>
      </c>
      <c r="F5" s="50" t="str">
        <f>'6. MIR'!C14</f>
        <v>Variación porcentual de arrestos por faltas al bando de policía y buen gobierno</v>
      </c>
      <c r="G5" s="50" t="s">
        <v>324</v>
      </c>
      <c r="H5" s="87" t="s">
        <v>405</v>
      </c>
      <c r="I5" s="87" t="s">
        <v>307</v>
      </c>
      <c r="J5" s="50" t="s">
        <v>309</v>
      </c>
      <c r="K5" s="50" t="s">
        <v>310</v>
      </c>
      <c r="L5" s="50" t="s">
        <v>313</v>
      </c>
      <c r="M5" s="49" t="str">
        <f>'6. MIR'!D10</f>
        <v>[(Robos a comercio registrados t  - Robos a comercio registrados t-1) / Robos a comercio registrados t-1] * 100</v>
      </c>
      <c r="N5" s="49" t="s">
        <v>406</v>
      </c>
      <c r="O5" s="50" t="str">
        <f>'6. MIR'!E14</f>
        <v>Secretaría de Seguridad Pública municipal
Programas presupuestarios - Estadística delictiva
www.mazatlan.gob.mx/programas_presupuestarios</v>
      </c>
      <c r="P5" s="50" t="s">
        <v>341</v>
      </c>
      <c r="W5" s="50">
        <v>2020</v>
      </c>
      <c r="BI5" s="86" t="s">
        <v>129</v>
      </c>
      <c r="BJ5" s="86" t="s">
        <v>130</v>
      </c>
      <c r="BK5" s="86" t="s">
        <v>131</v>
      </c>
      <c r="BL5" s="49" t="s">
        <v>372</v>
      </c>
      <c r="BM5" s="49" t="s">
        <v>373</v>
      </c>
    </row>
    <row r="6" spans="1:66" ht="40.5" customHeight="1" x14ac:dyDescent="0.25">
      <c r="A6" s="50" t="str">
        <f>'1. Def. Prob.'!$B$6</f>
        <v>SEGURIDAD PÚBLICA</v>
      </c>
      <c r="B6" s="50" t="str">
        <f>'1. Def. Prob.'!$B$5</f>
        <v>E - Prestación de servicios públicos</v>
      </c>
      <c r="C6" s="50" t="str">
        <f>'1. Def. Prob.'!$A$35</f>
        <v>Secretaría de Seguridad Pública y Tránsito Municipal (incluye policía y tránsito turistico)</v>
      </c>
      <c r="D6" s="50" t="str">
        <f t="shared" si="0"/>
        <v>Propósito</v>
      </c>
      <c r="E6" s="50" t="str">
        <f t="shared" si="1"/>
        <v>Habitantes del municipio de Mazatlán tienen bajos niveles de violencia y delincuencia</v>
      </c>
      <c r="F6" s="50" t="str">
        <f>'6. MIR'!C15</f>
        <v>Variación porcentual de infracciones de tránsito municipal</v>
      </c>
      <c r="G6" s="50" t="s">
        <v>325</v>
      </c>
      <c r="H6" s="87" t="s">
        <v>404</v>
      </c>
      <c r="I6" s="87" t="s">
        <v>307</v>
      </c>
      <c r="J6" s="50" t="s">
        <v>309</v>
      </c>
      <c r="K6" s="50" t="s">
        <v>310</v>
      </c>
      <c r="L6" s="50" t="s">
        <v>313</v>
      </c>
      <c r="M6" s="49" t="str">
        <f>'6. MIR'!D11</f>
        <v>[(Robos a casa habitación registrados t  - Robos a casa habitación registrados t-1) / Robos a casa habitación registrados t-1] * 100</v>
      </c>
      <c r="N6" s="88" t="s">
        <v>407</v>
      </c>
      <c r="O6" s="50" t="str">
        <f>'6. MIR'!E15</f>
        <v>Secretaría de Seguridad Pública municipal
Programas presupuestarios - Estadística delictiva
www.mazatlan.gob.mx/programas_presupuestarios</v>
      </c>
      <c r="P6" s="50" t="s">
        <v>341</v>
      </c>
      <c r="W6" s="50">
        <v>2020</v>
      </c>
      <c r="BI6" s="86" t="s">
        <v>129</v>
      </c>
      <c r="BJ6" s="86" t="s">
        <v>130</v>
      </c>
      <c r="BK6" s="86" t="s">
        <v>131</v>
      </c>
      <c r="BL6" s="49" t="s">
        <v>372</v>
      </c>
      <c r="BM6" s="49" t="s">
        <v>373</v>
      </c>
    </row>
    <row r="7" spans="1:66" ht="40.5" customHeight="1" x14ac:dyDescent="0.25">
      <c r="A7" s="50" t="str">
        <f>'1. Def. Prob.'!$B$6</f>
        <v>SEGURIDAD PÚBLICA</v>
      </c>
      <c r="B7" s="50" t="str">
        <f>'1. Def. Prob.'!$B$5</f>
        <v>E - Prestación de servicios públicos</v>
      </c>
      <c r="C7" s="50" t="str">
        <f>'1. Def. Prob.'!$A$35</f>
        <v>Secretaría de Seguridad Pública y Tránsito Municipal (incluye policía y tránsito turistico)</v>
      </c>
      <c r="D7" s="50" t="str">
        <f>D6</f>
        <v>Propósito</v>
      </c>
      <c r="E7" s="50" t="str">
        <f>E6</f>
        <v>Habitantes del municipio de Mazatlán tienen bajos niveles de violencia y delincuencia</v>
      </c>
      <c r="F7" s="50" t="str">
        <f>'6. MIR'!C12</f>
        <v>Variación porcentual de accidentes viales relacionados con alcohol</v>
      </c>
      <c r="G7" s="50" t="s">
        <v>388</v>
      </c>
      <c r="H7" s="87" t="s">
        <v>402</v>
      </c>
      <c r="I7" s="87" t="s">
        <v>307</v>
      </c>
      <c r="J7" s="50" t="s">
        <v>309</v>
      </c>
      <c r="K7" s="50" t="s">
        <v>310</v>
      </c>
      <c r="L7" s="50" t="s">
        <v>313</v>
      </c>
      <c r="M7" s="49" t="str">
        <f>'6. MIR'!D12</f>
        <v>[(Accidentes viales relacionados con el alcohol registrados t  - Accidentes viales relacionados con el alcohol registrados t-1) / Accidentes viales relacionados con el alcohol registrados t-1] * 100</v>
      </c>
      <c r="N7" s="88" t="s">
        <v>396</v>
      </c>
      <c r="O7" s="50" t="str">
        <f>'6. MIR'!E12</f>
        <v>Secretaría de Seguridad Pública municipal
Programas presupuestarios - Estadística delictiva
www.mazatlan.gob.mx/programas_presupuestarios</v>
      </c>
      <c r="P7" s="50" t="s">
        <v>341</v>
      </c>
      <c r="W7" s="50">
        <v>2020</v>
      </c>
      <c r="BI7" s="86" t="s">
        <v>129</v>
      </c>
      <c r="BJ7" s="86" t="s">
        <v>130</v>
      </c>
      <c r="BK7" s="86" t="s">
        <v>131</v>
      </c>
      <c r="BL7" s="49" t="s">
        <v>372</v>
      </c>
      <c r="BM7" s="49" t="s">
        <v>373</v>
      </c>
    </row>
    <row r="8" spans="1:66" ht="40.5" customHeight="1" x14ac:dyDescent="0.25">
      <c r="A8" s="50" t="str">
        <f>'1. Def. Prob.'!$B$6</f>
        <v>SEGURIDAD PÚBLICA</v>
      </c>
      <c r="B8" s="50" t="str">
        <f>'1. Def. Prob.'!$B$5</f>
        <v>E - Prestación de servicios públicos</v>
      </c>
      <c r="C8" s="50" t="str">
        <f>'1. Def. Prob.'!$A$35</f>
        <v>Secretaría de Seguridad Pública y Tránsito Municipal (incluye policía y tránsito turistico)</v>
      </c>
      <c r="D8" s="50" t="str">
        <f t="shared" ref="D8:D10" si="2">D7</f>
        <v>Propósito</v>
      </c>
      <c r="E8" s="50" t="str">
        <f t="shared" ref="E8:E10" si="3">E7</f>
        <v>Habitantes del municipio de Mazatlán tienen bajos niveles de violencia y delincuencia</v>
      </c>
      <c r="F8" s="50" t="str">
        <f>'6. MIR'!C13</f>
        <v>Variación porcentual de decesos a causa del consumo de alcohol</v>
      </c>
      <c r="G8" s="50" t="s">
        <v>389</v>
      </c>
      <c r="H8" s="87" t="s">
        <v>403</v>
      </c>
      <c r="I8" s="87" t="s">
        <v>307</v>
      </c>
      <c r="J8" s="50" t="s">
        <v>309</v>
      </c>
      <c r="K8" s="50" t="s">
        <v>310</v>
      </c>
      <c r="L8" s="50" t="s">
        <v>313</v>
      </c>
      <c r="M8" s="49" t="str">
        <f>'6. MIR'!D13</f>
        <v>[(Decesos a causa del consumo de alcohol registrados t  - Decesos a causa del consumo de alcohol registrados t-1) / Decesos a causa del consumo de alcohol registrados t-1] * 100</v>
      </c>
      <c r="N8" s="88" t="s">
        <v>397</v>
      </c>
      <c r="O8" s="50" t="str">
        <f>'6. MIR'!E13</f>
        <v>Secretaría de Seguridad Pública municipal
Programas presupuestarios - Estadística delictiva
www.mazatlan.gob.mx/programas_presupuestarios</v>
      </c>
      <c r="P8" s="50" t="s">
        <v>341</v>
      </c>
      <c r="W8" s="50">
        <v>2020</v>
      </c>
      <c r="BI8" s="86" t="s">
        <v>129</v>
      </c>
      <c r="BJ8" s="86" t="s">
        <v>130</v>
      </c>
      <c r="BK8" s="86" t="s">
        <v>131</v>
      </c>
      <c r="BL8" s="49" t="s">
        <v>372</v>
      </c>
      <c r="BM8" s="49" t="s">
        <v>373</v>
      </c>
    </row>
    <row r="9" spans="1:66" ht="40.5" customHeight="1" x14ac:dyDescent="0.25">
      <c r="A9" s="50" t="str">
        <f>'1. Def. Prob.'!$B$6</f>
        <v>SEGURIDAD PÚBLICA</v>
      </c>
      <c r="B9" s="50" t="str">
        <f>'1. Def. Prob.'!$B$5</f>
        <v>E - Prestación de servicios públicos</v>
      </c>
      <c r="C9" s="50" t="str">
        <f>'1. Def. Prob.'!$A$35</f>
        <v>Secretaría de Seguridad Pública y Tránsito Municipal (incluye policía y tránsito turistico)</v>
      </c>
      <c r="D9" s="50" t="str">
        <f t="shared" si="2"/>
        <v>Propósito</v>
      </c>
      <c r="E9" s="50" t="str">
        <f t="shared" si="3"/>
        <v>Habitantes del municipio de Mazatlán tienen bajos niveles de violencia y delincuencia</v>
      </c>
      <c r="F9" s="50" t="str">
        <f>'6. MIR'!C14</f>
        <v>Variación porcentual de arrestos por faltas al bando de policía y buen gobierno</v>
      </c>
      <c r="G9" s="50" t="s">
        <v>390</v>
      </c>
      <c r="H9" s="87" t="s">
        <v>400</v>
      </c>
      <c r="I9" s="87" t="s">
        <v>307</v>
      </c>
      <c r="J9" s="50" t="s">
        <v>309</v>
      </c>
      <c r="K9" s="50" t="s">
        <v>310</v>
      </c>
      <c r="L9" s="50" t="s">
        <v>313</v>
      </c>
      <c r="M9" s="49" t="str">
        <f>'6. MIR'!D14</f>
        <v>[(Arrestos por faltas al bando de policía y buen gobierno registrados t  - Arrestos por faltas al bando de policía y buen gobierno registrados t-1) / Arrestos por faltas al bando de policía y buen gobierno registrados t-1] * 100</v>
      </c>
      <c r="N9" s="88" t="s">
        <v>394</v>
      </c>
      <c r="O9" s="50" t="str">
        <f>'6. MIR'!E14</f>
        <v>Secretaría de Seguridad Pública municipal
Programas presupuestarios - Estadística delictiva
www.mazatlan.gob.mx/programas_presupuestarios</v>
      </c>
      <c r="P9" s="50" t="s">
        <v>341</v>
      </c>
      <c r="W9" s="50">
        <v>2020</v>
      </c>
      <c r="BI9" s="86" t="s">
        <v>129</v>
      </c>
      <c r="BJ9" s="86" t="s">
        <v>130</v>
      </c>
      <c r="BK9" s="86" t="s">
        <v>131</v>
      </c>
      <c r="BL9" s="49" t="s">
        <v>372</v>
      </c>
      <c r="BM9" s="49" t="s">
        <v>373</v>
      </c>
    </row>
    <row r="10" spans="1:66" ht="40.5" customHeight="1" x14ac:dyDescent="0.25">
      <c r="A10" s="50" t="str">
        <f>'1. Def. Prob.'!$B$6</f>
        <v>SEGURIDAD PÚBLICA</v>
      </c>
      <c r="B10" s="50" t="str">
        <f>'1. Def. Prob.'!$B$5</f>
        <v>E - Prestación de servicios públicos</v>
      </c>
      <c r="C10" s="50" t="str">
        <f>'1. Def. Prob.'!$A$35</f>
        <v>Secretaría de Seguridad Pública y Tránsito Municipal (incluye policía y tránsito turistico)</v>
      </c>
      <c r="D10" s="50" t="str">
        <f t="shared" si="2"/>
        <v>Propósito</v>
      </c>
      <c r="E10" s="50" t="str">
        <f t="shared" si="3"/>
        <v>Habitantes del municipio de Mazatlán tienen bajos niveles de violencia y delincuencia</v>
      </c>
      <c r="F10" s="50" t="str">
        <f>'6. MIR'!C15</f>
        <v>Variación porcentual de infracciones de tránsito municipal</v>
      </c>
      <c r="G10" s="50" t="s">
        <v>391</v>
      </c>
      <c r="H10" s="87" t="s">
        <v>401</v>
      </c>
      <c r="I10" s="87" t="s">
        <v>307</v>
      </c>
      <c r="J10" s="50" t="s">
        <v>309</v>
      </c>
      <c r="K10" s="50" t="s">
        <v>310</v>
      </c>
      <c r="L10" s="50" t="s">
        <v>313</v>
      </c>
      <c r="M10" s="49" t="str">
        <f>'6. MIR'!D15</f>
        <v>[(Infracciones de tránsito municipal registradas t  - Infracciones de tránsito municipal registradas t-1) / Infracciones de tránsito municipal registradas t-1] * 100</v>
      </c>
      <c r="N10" s="88" t="s">
        <v>395</v>
      </c>
      <c r="O10" s="50" t="str">
        <f>'6. MIR'!E15</f>
        <v>Secretaría de Seguridad Pública municipal
Programas presupuestarios - Estadística delictiva
www.mazatlan.gob.mx/programas_presupuestarios</v>
      </c>
      <c r="P10" s="50" t="s">
        <v>341</v>
      </c>
      <c r="W10" s="50">
        <v>2020</v>
      </c>
      <c r="BI10" s="86" t="s">
        <v>129</v>
      </c>
      <c r="BJ10" s="86" t="s">
        <v>130</v>
      </c>
      <c r="BK10" s="86" t="s">
        <v>131</v>
      </c>
      <c r="BL10" s="49" t="s">
        <v>372</v>
      </c>
      <c r="BM10" s="49" t="s">
        <v>373</v>
      </c>
    </row>
    <row r="11" spans="1:66" ht="40.5" customHeight="1" x14ac:dyDescent="0.25">
      <c r="A11" s="50" t="str">
        <f>'1. Def. Prob.'!$B$6</f>
        <v>SEGURIDAD PÚBLICA</v>
      </c>
      <c r="B11" s="50" t="str">
        <f>'1. Def. Prob.'!$B$5</f>
        <v>E - Prestación de servicios públicos</v>
      </c>
      <c r="C11" s="50" t="str">
        <f>'1. Def. Prob.'!$A$35</f>
        <v>Secretaría de Seguridad Pública y Tránsito Municipal (incluye policía y tránsito turistico)</v>
      </c>
      <c r="D11" s="50" t="str">
        <f>'6. MIR'!A16</f>
        <v>Componente 1</v>
      </c>
      <c r="E11" s="50" t="str">
        <f>'6. MIR'!B16</f>
        <v>Efectivos policiales incorporados</v>
      </c>
      <c r="F11" s="50" t="str">
        <f>'6. MIR'!C16</f>
        <v>Efectivos por cada mil habitantes</v>
      </c>
      <c r="G11" s="50" t="s">
        <v>326</v>
      </c>
      <c r="H11" s="87" t="s">
        <v>359</v>
      </c>
      <c r="I11" s="87" t="s">
        <v>307</v>
      </c>
      <c r="J11" s="50" t="s">
        <v>309</v>
      </c>
      <c r="K11" s="50" t="s">
        <v>311</v>
      </c>
      <c r="L11" s="50" t="s">
        <v>314</v>
      </c>
      <c r="M11" s="49" t="str">
        <f>'6. MIR'!D16</f>
        <v>(Total de efectivos en seguridad pública municipal / Total de habitantes del municipio de Mazatlán) * 1000</v>
      </c>
      <c r="N11" s="88" t="s">
        <v>343</v>
      </c>
      <c r="O11" s="50" t="str">
        <f>'6. MIR'!E16</f>
        <v>Secretaría de Seguridad Pública municipal
Programas presupuestarios - Fuerza policial y equipamiento
www.mazatlan.gob.mx/programas_presupuestarios
INEGI. Población municipal.
https://www.inegi.org.mx/app/areasgeograficas/?ag=25</v>
      </c>
      <c r="P11" s="50" t="s">
        <v>340</v>
      </c>
      <c r="W11" s="50">
        <v>2020</v>
      </c>
      <c r="BI11" s="85" t="s">
        <v>126</v>
      </c>
      <c r="BJ11" s="85" t="s">
        <v>127</v>
      </c>
      <c r="BK11" s="85" t="s">
        <v>128</v>
      </c>
      <c r="BL11" s="49" t="s">
        <v>372</v>
      </c>
      <c r="BM11" s="49" t="s">
        <v>373</v>
      </c>
    </row>
    <row r="12" spans="1:66" ht="40.5" customHeight="1" x14ac:dyDescent="0.25">
      <c r="A12" s="50" t="str">
        <f>'1. Def. Prob.'!$B$6</f>
        <v>SEGURIDAD PÚBLICA</v>
      </c>
      <c r="B12" s="50" t="str">
        <f>'1. Def. Prob.'!$B$5</f>
        <v>E - Prestación de servicios públicos</v>
      </c>
      <c r="C12" s="50" t="str">
        <f>'1. Def. Prob.'!$A$35</f>
        <v>Secretaría de Seguridad Pública y Tránsito Municipal (incluye policía y tránsito turistico)</v>
      </c>
      <c r="D12" s="50" t="str">
        <f>'6. MIR'!A17</f>
        <v>Componente 2</v>
      </c>
      <c r="E12" s="50" t="str">
        <f>'6. MIR'!B17</f>
        <v>Equipamiento personal proporcionado</v>
      </c>
      <c r="F12" s="50" t="str">
        <f>'6. MIR'!C17</f>
        <v>Promedio de uniformes completos otorgados</v>
      </c>
      <c r="G12" s="50" t="s">
        <v>327</v>
      </c>
      <c r="H12" s="87" t="s">
        <v>357</v>
      </c>
      <c r="I12" s="87" t="s">
        <v>307</v>
      </c>
      <c r="J12" s="50" t="s">
        <v>309</v>
      </c>
      <c r="K12" s="50" t="s">
        <v>311</v>
      </c>
      <c r="L12" s="50" t="s">
        <v>315</v>
      </c>
      <c r="M12" s="49" t="str">
        <f>'6. MIR'!D17</f>
        <v>(Total de uniformes completos otorgados a efectivos policiales / Total de efectivos en seguridad pública municipal)</v>
      </c>
      <c r="N12" s="88" t="s">
        <v>344</v>
      </c>
      <c r="O12" s="50" t="str">
        <f>'6. MIR'!E17</f>
        <v>Secretaría de Seguridad Pública municipal
Programas presupuestarios - Fuerza policial y equipamiento
www.mazatlan.gob.mx/programas_presupuestarios</v>
      </c>
      <c r="P12" s="50" t="s">
        <v>340</v>
      </c>
      <c r="W12" s="50">
        <v>2020</v>
      </c>
      <c r="BI12" s="85" t="s">
        <v>126</v>
      </c>
      <c r="BJ12" s="85" t="s">
        <v>127</v>
      </c>
      <c r="BK12" s="85" t="s">
        <v>128</v>
      </c>
      <c r="BL12" s="49" t="s">
        <v>372</v>
      </c>
      <c r="BM12" s="49" t="s">
        <v>373</v>
      </c>
    </row>
    <row r="13" spans="1:66" ht="40.5" customHeight="1" x14ac:dyDescent="0.25">
      <c r="A13" s="50" t="str">
        <f>'1. Def. Prob.'!$B$6</f>
        <v>SEGURIDAD PÚBLICA</v>
      </c>
      <c r="B13" s="50" t="str">
        <f>'1. Def. Prob.'!$B$5</f>
        <v>E - Prestación de servicios públicos</v>
      </c>
      <c r="C13" s="50" t="str">
        <f>'1. Def. Prob.'!$A$35</f>
        <v>Secretaría de Seguridad Pública y Tránsito Municipal (incluye policía y tránsito turistico)</v>
      </c>
      <c r="D13" s="50" t="str">
        <f>'6. MIR'!A18</f>
        <v>Componente 3</v>
      </c>
      <c r="E13" s="50" t="str">
        <f>'6. MIR'!B18</f>
        <v>Equipamiento institucional proporcionado</v>
      </c>
      <c r="F13" s="50" t="str">
        <f>'6. MIR'!C18</f>
        <v>Promedio de patrullas en operación por cada cien agentes</v>
      </c>
      <c r="G13" s="50" t="s">
        <v>328</v>
      </c>
      <c r="H13" s="87" t="s">
        <v>360</v>
      </c>
      <c r="I13" s="87" t="s">
        <v>307</v>
      </c>
      <c r="J13" s="50" t="s">
        <v>309</v>
      </c>
      <c r="K13" s="50" t="s">
        <v>311</v>
      </c>
      <c r="L13" s="50" t="s">
        <v>315</v>
      </c>
      <c r="M13" s="49" t="str">
        <f>'6. MIR'!D18</f>
        <v>(Patrullas en operación / Policías de seguridad pública) * 100</v>
      </c>
      <c r="N13" s="88" t="s">
        <v>345</v>
      </c>
      <c r="O13" s="50" t="str">
        <f>'6. MIR'!E18</f>
        <v>Secretaría de Seguridad Pública municipal
Programas presupuestarios - Fuerza policial y equipamiento
www.mazatlan.gob.mx/programas_presupuestarios</v>
      </c>
      <c r="P13" s="50" t="s">
        <v>340</v>
      </c>
      <c r="W13" s="50">
        <v>2020</v>
      </c>
      <c r="BI13" s="85" t="s">
        <v>126</v>
      </c>
      <c r="BJ13" s="85" t="s">
        <v>127</v>
      </c>
      <c r="BK13" s="85" t="s">
        <v>128</v>
      </c>
      <c r="BL13" s="49" t="s">
        <v>372</v>
      </c>
      <c r="BM13" s="49" t="s">
        <v>373</v>
      </c>
    </row>
    <row r="14" spans="1:66" ht="40.5" customHeight="1" x14ac:dyDescent="0.25">
      <c r="A14" s="50" t="str">
        <f>'1. Def. Prob.'!$B$6</f>
        <v>SEGURIDAD PÚBLICA</v>
      </c>
      <c r="B14" s="50" t="str">
        <f>'1. Def. Prob.'!$B$5</f>
        <v>E - Prestación de servicios públicos</v>
      </c>
      <c r="C14" s="50" t="str">
        <f>'1. Def. Prob.'!$A$35</f>
        <v>Secretaría de Seguridad Pública y Tránsito Municipal (incluye policía y tránsito turistico)</v>
      </c>
      <c r="D14" s="50" t="str">
        <f>D13</f>
        <v>Componente 3</v>
      </c>
      <c r="E14" s="50" t="str">
        <f>E13</f>
        <v>Equipamiento institucional proporcionado</v>
      </c>
      <c r="F14" s="50" t="str">
        <f>'6. MIR'!C19</f>
        <v>Suficiencia de los equipos de radio comunicación</v>
      </c>
      <c r="G14" s="50" t="s">
        <v>329</v>
      </c>
      <c r="H14" s="87" t="s">
        <v>361</v>
      </c>
      <c r="I14" s="87" t="s">
        <v>307</v>
      </c>
      <c r="J14" s="50" t="s">
        <v>309</v>
      </c>
      <c r="K14" s="50" t="s">
        <v>311</v>
      </c>
      <c r="L14" s="50" t="s">
        <v>313</v>
      </c>
      <c r="M14" s="49" t="str">
        <f>'6. MIR'!D19</f>
        <v>(Equipos de radiocomunicación en operación / Total de equipos de radiocomunicación requeridos) * 100</v>
      </c>
      <c r="N14" s="88" t="s">
        <v>346</v>
      </c>
      <c r="O14" s="50" t="str">
        <f>'6. MIR'!E19</f>
        <v>Secretaría de Seguridad Pública municipal
Programas presupuestarios - Fuerza policial y equipamiento
www.mazatlan.gob.mx/programas_presupuestarios</v>
      </c>
      <c r="P14" s="50" t="s">
        <v>340</v>
      </c>
      <c r="W14" s="50">
        <v>2020</v>
      </c>
      <c r="BI14" s="85" t="s">
        <v>126</v>
      </c>
      <c r="BJ14" s="85" t="s">
        <v>127</v>
      </c>
      <c r="BK14" s="85" t="s">
        <v>128</v>
      </c>
      <c r="BL14" s="49" t="s">
        <v>372</v>
      </c>
      <c r="BM14" s="49" t="s">
        <v>373</v>
      </c>
    </row>
    <row r="15" spans="1:66" s="87" customFormat="1" ht="57" customHeight="1" x14ac:dyDescent="0.25">
      <c r="A15" s="50" t="str">
        <f>'1. Def. Prob.'!$B$6</f>
        <v>SEGURIDAD PÚBLICA</v>
      </c>
      <c r="B15" s="50" t="str">
        <f>'1. Def. Prob.'!$B$5</f>
        <v>E - Prestación de servicios públicos</v>
      </c>
      <c r="C15" s="50" t="str">
        <f>'1. Def. Prob.'!$A$35</f>
        <v>Secretaría de Seguridad Pública y Tránsito Municipal (incluye policía y tránsito turistico)</v>
      </c>
      <c r="D15" s="50" t="str">
        <f>'6. MIR'!A20</f>
        <v>Componente 4</v>
      </c>
      <c r="E15" s="50" t="str">
        <f>'6. MIR'!B20</f>
        <v>Promoción preventiva desarrollada</v>
      </c>
      <c r="F15" s="50" t="str">
        <f>'6. MIR'!C20</f>
        <v>Porcentaje de personas capacitadas en materia de prevención del delito</v>
      </c>
      <c r="G15" s="50" t="s">
        <v>330</v>
      </c>
      <c r="H15" s="87" t="s">
        <v>362</v>
      </c>
      <c r="I15" s="87" t="s">
        <v>307</v>
      </c>
      <c r="J15" s="50" t="s">
        <v>320</v>
      </c>
      <c r="K15" s="50" t="s">
        <v>311</v>
      </c>
      <c r="L15" s="50" t="s">
        <v>313</v>
      </c>
      <c r="M15" s="49" t="str">
        <f>'6. MIR'!D20</f>
        <v>(Numero de reuniones de capacitación en prevención del delito / Número de reuniones programadas para capacitar en prevención del delito) * 100</v>
      </c>
      <c r="N15" s="88" t="s">
        <v>347</v>
      </c>
      <c r="O15" s="50" t="str">
        <f>'6. MIR'!E20</f>
        <v>Secretaría de Seguridad Pública municipal
Programas presupuestarios - Acciones preventivas
www.mazatlan.gob.mx/programas_presupuestarios</v>
      </c>
      <c r="P15" s="50" t="s">
        <v>340</v>
      </c>
      <c r="Q15" s="50"/>
      <c r="R15" s="50"/>
      <c r="S15" s="50"/>
      <c r="T15" s="50"/>
      <c r="U15" s="50"/>
      <c r="V15" s="50"/>
      <c r="W15" s="50">
        <v>2020</v>
      </c>
      <c r="BI15" s="86" t="s">
        <v>126</v>
      </c>
      <c r="BJ15" s="86" t="s">
        <v>127</v>
      </c>
      <c r="BK15" s="86" t="s">
        <v>128</v>
      </c>
      <c r="BL15" s="49" t="s">
        <v>372</v>
      </c>
      <c r="BM15" s="49" t="s">
        <v>373</v>
      </c>
    </row>
    <row r="16" spans="1:66" s="87" customFormat="1" ht="63.75" customHeight="1" x14ac:dyDescent="0.25">
      <c r="A16" s="50" t="str">
        <f>'1. Def. Prob.'!$B$6</f>
        <v>SEGURIDAD PÚBLICA</v>
      </c>
      <c r="B16" s="50" t="str">
        <f>'1. Def. Prob.'!$B$5</f>
        <v>E - Prestación de servicios públicos</v>
      </c>
      <c r="C16" s="50" t="str">
        <f>'1. Def. Prob.'!$A$35</f>
        <v>Secretaría de Seguridad Pública y Tránsito Municipal (incluye policía y tránsito turistico)</v>
      </c>
      <c r="D16" s="50" t="str">
        <f>D15</f>
        <v>Componente 4</v>
      </c>
      <c r="E16" s="50" t="str">
        <f>E15</f>
        <v>Promoción preventiva desarrollada</v>
      </c>
      <c r="F16" s="50" t="str">
        <f>'6. MIR'!C21</f>
        <v>Porcentaje de comités de participación ciudadana contra la violencia y delincuencia</v>
      </c>
      <c r="G16" s="50" t="s">
        <v>331</v>
      </c>
      <c r="H16" s="87" t="s">
        <v>363</v>
      </c>
      <c r="I16" s="87" t="s">
        <v>307</v>
      </c>
      <c r="J16" s="50" t="s">
        <v>320</v>
      </c>
      <c r="K16" s="50" t="s">
        <v>311</v>
      </c>
      <c r="L16" s="50" t="s">
        <v>313</v>
      </c>
      <c r="M16" s="49" t="str">
        <f>'6. MIR'!D21</f>
        <v>(Comités de vecinos vigilantes instaurados / Total comités de vecinos vigilantes programados a instaurar) * 100</v>
      </c>
      <c r="N16" s="88" t="s">
        <v>348</v>
      </c>
      <c r="O16" s="50" t="str">
        <f>'6. MIR'!E21</f>
        <v>Secretaría de Seguridad Pública municipal
Programas presupuestarios - Acciones preventivas
www.mazatlan.gob.mx/programas_presupuestarios</v>
      </c>
      <c r="P16" s="50" t="s">
        <v>340</v>
      </c>
      <c r="Q16" s="50"/>
      <c r="R16" s="50"/>
      <c r="S16" s="50"/>
      <c r="T16" s="50"/>
      <c r="U16" s="50"/>
      <c r="V16" s="50"/>
      <c r="W16" s="50">
        <v>2020</v>
      </c>
      <c r="BI16" s="86" t="s">
        <v>126</v>
      </c>
      <c r="BJ16" s="86" t="s">
        <v>127</v>
      </c>
      <c r="BK16" s="86" t="s">
        <v>128</v>
      </c>
      <c r="BL16" s="49" t="s">
        <v>372</v>
      </c>
      <c r="BM16" s="49" t="s">
        <v>373</v>
      </c>
    </row>
    <row r="17" spans="1:65" s="87" customFormat="1" ht="45" customHeight="1" x14ac:dyDescent="0.25">
      <c r="A17" s="50" t="str">
        <f>'1. Def. Prob.'!$B$6</f>
        <v>SEGURIDAD PÚBLICA</v>
      </c>
      <c r="B17" s="50" t="str">
        <f>'1. Def. Prob.'!$B$5</f>
        <v>E - Prestación de servicios públicos</v>
      </c>
      <c r="C17" s="50" t="str">
        <f>'1. Def. Prob.'!$A$35</f>
        <v>Secretaría de Seguridad Pública y Tránsito Municipal (incluye policía y tránsito turistico)</v>
      </c>
      <c r="D17" s="50" t="str">
        <f>'6. MIR'!A22</f>
        <v>Actividad 1.1, 2.1, 3.1</v>
      </c>
      <c r="E17" s="50" t="str">
        <f>'6. MIR'!B22</f>
        <v>Desarrollo de proyectos</v>
      </c>
      <c r="F17" s="50" t="str">
        <f>'6. MIR'!C22</f>
        <v>Porcentaje de proyectos de financiamiento para la seguridad pública desarrollados</v>
      </c>
      <c r="G17" s="50" t="s">
        <v>332</v>
      </c>
      <c r="H17" s="87" t="s">
        <v>364</v>
      </c>
      <c r="I17" s="87" t="s">
        <v>308</v>
      </c>
      <c r="J17" s="50" t="s">
        <v>309</v>
      </c>
      <c r="K17" s="50" t="s">
        <v>312</v>
      </c>
      <c r="L17" s="50" t="s">
        <v>313</v>
      </c>
      <c r="M17" s="49" t="str">
        <f>'6. MIR'!D22</f>
        <v xml:space="preserve">(Proyectos de financiamiento de seguridad pública desarrollados / Total de proyectos de financiamiento de seguridad pública programados) * 100 </v>
      </c>
      <c r="N17" s="88" t="s">
        <v>349</v>
      </c>
      <c r="O17" s="50" t="str">
        <f>'6. MIR'!E22</f>
        <v>Secretaría de Seguridad Pública municipal
Programas presupuestarios - Proyectos de presupuesto
www.mazatlan.gob.mx/programas_presupuestarios</v>
      </c>
      <c r="P17" s="50" t="s">
        <v>340</v>
      </c>
      <c r="Q17" s="50"/>
      <c r="R17" s="50"/>
      <c r="S17" s="50"/>
      <c r="T17" s="50"/>
      <c r="U17" s="50"/>
      <c r="V17" s="50"/>
      <c r="W17" s="50">
        <v>2020</v>
      </c>
      <c r="BI17" s="86" t="s">
        <v>126</v>
      </c>
      <c r="BJ17" s="86" t="s">
        <v>127</v>
      </c>
      <c r="BK17" s="86" t="s">
        <v>128</v>
      </c>
      <c r="BL17" s="49" t="s">
        <v>372</v>
      </c>
      <c r="BM17" s="49" t="s">
        <v>373</v>
      </c>
    </row>
    <row r="18" spans="1:65" s="87" customFormat="1" ht="40.5" customHeight="1" x14ac:dyDescent="0.25">
      <c r="A18" s="50" t="str">
        <f>'1. Def. Prob.'!$B$6</f>
        <v>SEGURIDAD PÚBLICA</v>
      </c>
      <c r="B18" s="50" t="str">
        <f>'1. Def. Prob.'!$B$5</f>
        <v>E - Prestación de servicios públicos</v>
      </c>
      <c r="C18" s="50" t="str">
        <f>'1. Def. Prob.'!$A$35</f>
        <v>Secretaría de Seguridad Pública y Tránsito Municipal (incluye policía y tránsito turistico)</v>
      </c>
      <c r="D18" s="50" t="str">
        <f>'6. MIR'!A23</f>
        <v>Actividad 1.2, 2.2, 3.2</v>
      </c>
      <c r="E18" s="50" t="str">
        <f>'6. MIR'!B23</f>
        <v>Gestión de recursos</v>
      </c>
      <c r="F18" s="50" t="str">
        <f>'6. MIR'!C23</f>
        <v>Porcentaje de recursos para seguridad pública ministrados</v>
      </c>
      <c r="G18" s="50" t="s">
        <v>333</v>
      </c>
      <c r="H18" s="87" t="s">
        <v>365</v>
      </c>
      <c r="I18" s="87" t="s">
        <v>308</v>
      </c>
      <c r="J18" s="50" t="s">
        <v>309</v>
      </c>
      <c r="K18" s="50" t="s">
        <v>312</v>
      </c>
      <c r="L18" s="50" t="s">
        <v>313</v>
      </c>
      <c r="M18" s="49" t="str">
        <f>'6. MIR'!D23</f>
        <v>(Recursos otorgados para seguridad pública municipal / Recursos solicitados para seguridad pública municipal) * 100</v>
      </c>
      <c r="N18" s="88" t="s">
        <v>350</v>
      </c>
      <c r="O18" s="50" t="str">
        <f>'6. MIR'!E23</f>
        <v>Secretaría de Seguridad Pública municipal
Programas presupuestarios - Proyectos de presupuesto
www.mazatlan.gob.mx/programas_presupuestarios</v>
      </c>
      <c r="P18" s="50" t="s">
        <v>340</v>
      </c>
      <c r="Q18" s="50"/>
      <c r="R18" s="50"/>
      <c r="S18" s="50"/>
      <c r="T18" s="50"/>
      <c r="U18" s="50"/>
      <c r="V18" s="50"/>
      <c r="W18" s="50">
        <v>2020</v>
      </c>
      <c r="BI18" s="86" t="s">
        <v>126</v>
      </c>
      <c r="BJ18" s="86" t="s">
        <v>127</v>
      </c>
      <c r="BK18" s="86" t="s">
        <v>128</v>
      </c>
      <c r="BL18" s="49" t="s">
        <v>372</v>
      </c>
      <c r="BM18" s="49" t="s">
        <v>373</v>
      </c>
    </row>
    <row r="19" spans="1:65" s="87" customFormat="1" ht="40.5" customHeight="1" x14ac:dyDescent="0.25">
      <c r="A19" s="50" t="str">
        <f>'1. Def. Prob.'!$B$6</f>
        <v>SEGURIDAD PÚBLICA</v>
      </c>
      <c r="B19" s="50" t="str">
        <f>'1. Def. Prob.'!$B$5</f>
        <v>E - Prestación de servicios públicos</v>
      </c>
      <c r="C19" s="50" t="str">
        <f>'1. Def. Prob.'!$A$35</f>
        <v>Secretaría de Seguridad Pública y Tránsito Municipal (incluye policía y tránsito turistico)</v>
      </c>
      <c r="D19" s="50" t="str">
        <f>'6. MIR'!A24</f>
        <v>Actividad 1.3</v>
      </c>
      <c r="E19" s="50" t="str">
        <f>'6. MIR'!B24</f>
        <v>Lanzamiento de convocatoria</v>
      </c>
      <c r="F19" s="50" t="str">
        <f>'6. MIR'!C24</f>
        <v>Porcentaje de convocatorias emitidas por  la unidad de profesionalización policial</v>
      </c>
      <c r="G19" s="50" t="s">
        <v>334</v>
      </c>
      <c r="H19" s="87" t="s">
        <v>366</v>
      </c>
      <c r="I19" s="87" t="s">
        <v>308</v>
      </c>
      <c r="J19" s="50" t="s">
        <v>309</v>
      </c>
      <c r="K19" s="50" t="s">
        <v>312</v>
      </c>
      <c r="L19" s="50" t="s">
        <v>313</v>
      </c>
      <c r="M19" s="49" t="str">
        <f>'6. MIR'!D24</f>
        <v>(Convocatorias para ingreso a la unidad de profesionalización policial lanzadas / Total de convocatorias para ingresar a la unidad de profesionalización policial programadas) * 100</v>
      </c>
      <c r="N19" s="88" t="s">
        <v>351</v>
      </c>
      <c r="O19" s="50" t="str">
        <f>'6. MIR'!E24</f>
        <v>Secretaría de Seguridad Pública municipal
Programas presupuestarios - Convocatorias
www.mazatlan.gob.mx/programas_presupuestarios</v>
      </c>
      <c r="P19" s="50" t="s">
        <v>340</v>
      </c>
      <c r="Q19" s="50"/>
      <c r="R19" s="50"/>
      <c r="S19" s="50"/>
      <c r="T19" s="50"/>
      <c r="U19" s="50"/>
      <c r="V19" s="50"/>
      <c r="W19" s="50">
        <v>2020</v>
      </c>
      <c r="BI19" s="86" t="s">
        <v>126</v>
      </c>
      <c r="BJ19" s="86" t="s">
        <v>127</v>
      </c>
      <c r="BK19" s="86" t="s">
        <v>128</v>
      </c>
      <c r="BL19" s="49" t="s">
        <v>372</v>
      </c>
      <c r="BM19" s="49" t="s">
        <v>373</v>
      </c>
    </row>
    <row r="20" spans="1:65" s="87" customFormat="1" ht="40.5" customHeight="1" x14ac:dyDescent="0.25">
      <c r="A20" s="50" t="str">
        <f>'1. Def. Prob.'!$B$6</f>
        <v>SEGURIDAD PÚBLICA</v>
      </c>
      <c r="B20" s="50" t="str">
        <f>'1. Def. Prob.'!$B$5</f>
        <v>E - Prestación de servicios públicos</v>
      </c>
      <c r="C20" s="50" t="str">
        <f>'1. Def. Prob.'!$A$35</f>
        <v>Secretaría de Seguridad Pública y Tránsito Municipal (incluye policía y tránsito turistico)</v>
      </c>
      <c r="D20" s="50" t="str">
        <f>'6. MIR'!A25</f>
        <v>Actividad 1.4</v>
      </c>
      <c r="E20" s="50" t="str">
        <f>'6. MIR'!B25</f>
        <v>Capacitación y formación policial</v>
      </c>
      <c r="F20" s="50" t="str">
        <f>'6. MIR'!C25</f>
        <v>Eficiencia terminal en formación policial</v>
      </c>
      <c r="G20" s="50" t="s">
        <v>335</v>
      </c>
      <c r="H20" s="87" t="s">
        <v>367</v>
      </c>
      <c r="I20" s="87" t="s">
        <v>308</v>
      </c>
      <c r="J20" s="50" t="s">
        <v>309</v>
      </c>
      <c r="K20" s="50" t="s">
        <v>312</v>
      </c>
      <c r="L20" s="50" t="s">
        <v>313</v>
      </c>
      <c r="M20" s="49" t="str">
        <f>'6. MIR'!D25</f>
        <v>(Número de egresados en formación policial / Total de personas inscritos en la unidad de profesionalización policial) * 100</v>
      </c>
      <c r="N20" s="88" t="s">
        <v>352</v>
      </c>
      <c r="O20" s="50" t="str">
        <f>'6. MIR'!E25</f>
        <v>Secretaría de Seguridad Pública municipal
Programas presupuestarios - Formación y capacitación policial
www.mazatlan.gob.mx/programas_presupuestarios</v>
      </c>
      <c r="P20" s="50" t="s">
        <v>340</v>
      </c>
      <c r="Q20" s="50"/>
      <c r="R20" s="50"/>
      <c r="S20" s="50"/>
      <c r="T20" s="50"/>
      <c r="U20" s="50"/>
      <c r="V20" s="50"/>
      <c r="W20" s="50">
        <v>2020</v>
      </c>
      <c r="BI20" s="86" t="s">
        <v>126</v>
      </c>
      <c r="BJ20" s="86" t="s">
        <v>127</v>
      </c>
      <c r="BK20" s="86" t="s">
        <v>128</v>
      </c>
      <c r="BL20" s="49" t="s">
        <v>372</v>
      </c>
      <c r="BM20" s="49" t="s">
        <v>373</v>
      </c>
    </row>
    <row r="21" spans="1:65" s="87" customFormat="1" ht="40.5" customHeight="1" x14ac:dyDescent="0.25">
      <c r="A21" s="50" t="str">
        <f>'1. Def. Prob.'!$B$6</f>
        <v>SEGURIDAD PÚBLICA</v>
      </c>
      <c r="B21" s="50" t="str">
        <f>'1. Def. Prob.'!$B$5</f>
        <v>E - Prestación de servicios públicos</v>
      </c>
      <c r="C21" s="50" t="str">
        <f>'1. Def. Prob.'!$A$35</f>
        <v>Secretaría de Seguridad Pública y Tránsito Municipal (incluye policía y tránsito turistico)</v>
      </c>
      <c r="D21" s="50" t="str">
        <f>D20</f>
        <v>Actividad 1.4</v>
      </c>
      <c r="E21" s="50" t="str">
        <f>E20</f>
        <v>Capacitación y formación policial</v>
      </c>
      <c r="F21" s="50" t="str">
        <f>'6. MIR'!C26</f>
        <v>Porcentaje de efectivos policiales capacitados</v>
      </c>
      <c r="G21" s="50" t="s">
        <v>336</v>
      </c>
      <c r="H21" s="87" t="s">
        <v>368</v>
      </c>
      <c r="I21" s="87" t="s">
        <v>308</v>
      </c>
      <c r="J21" s="50" t="s">
        <v>309</v>
      </c>
      <c r="K21" s="50" t="s">
        <v>312</v>
      </c>
      <c r="L21" s="50" t="s">
        <v>313</v>
      </c>
      <c r="M21" s="49" t="str">
        <f>'6. MIR'!D26</f>
        <v>(Efectivos policiales con capacitación otorgada / Total de efectivos programados a capacitar) * 100</v>
      </c>
      <c r="N21" s="88" t="s">
        <v>353</v>
      </c>
      <c r="O21" s="50" t="str">
        <f>'6. MIR'!E26</f>
        <v>Secretaría de Seguridad Pública municipal
Programas presupuestarios - Formación y capacitación policial
www.mazatlan.gob.mx/programas_presupuestarios</v>
      </c>
      <c r="P21" s="50" t="s">
        <v>340</v>
      </c>
      <c r="Q21" s="50"/>
      <c r="R21" s="50"/>
      <c r="S21" s="50"/>
      <c r="T21" s="50"/>
      <c r="U21" s="50"/>
      <c r="V21" s="50"/>
      <c r="W21" s="50">
        <v>2020</v>
      </c>
      <c r="BI21" s="86" t="s">
        <v>126</v>
      </c>
      <c r="BJ21" s="86" t="s">
        <v>127</v>
      </c>
      <c r="BK21" s="86" t="s">
        <v>128</v>
      </c>
      <c r="BL21" s="49" t="s">
        <v>372</v>
      </c>
      <c r="BM21" s="49" t="s">
        <v>373</v>
      </c>
    </row>
    <row r="22" spans="1:65" s="87" customFormat="1" ht="54.75" customHeight="1" x14ac:dyDescent="0.25">
      <c r="A22" s="50" t="str">
        <f>'1. Def. Prob.'!$B$6</f>
        <v>SEGURIDAD PÚBLICA</v>
      </c>
      <c r="B22" s="50" t="str">
        <f>'1. Def. Prob.'!$B$5</f>
        <v>E - Prestación de servicios públicos</v>
      </c>
      <c r="C22" s="50" t="str">
        <f>'1. Def. Prob.'!$A$35</f>
        <v>Secretaría de Seguridad Pública y Tránsito Municipal (incluye policía y tránsito turistico)</v>
      </c>
      <c r="D22" s="50" t="str">
        <f>'6. MIR'!A27</f>
        <v>Actividad 4.1</v>
      </c>
      <c r="E22" s="50" t="str">
        <f>'6. MIR'!B27</f>
        <v>Ejecución de campañas de promoción de valores y seguridad pública preventiva</v>
      </c>
      <c r="F22" s="50" t="str">
        <f>'6. MIR'!C27</f>
        <v>Porcentaje de eventos de programas preventivos ejecutados</v>
      </c>
      <c r="G22" s="50" t="s">
        <v>337</v>
      </c>
      <c r="H22" s="87" t="s">
        <v>369</v>
      </c>
      <c r="I22" s="87" t="s">
        <v>308</v>
      </c>
      <c r="J22" s="50" t="s">
        <v>309</v>
      </c>
      <c r="K22" s="50" t="s">
        <v>312</v>
      </c>
      <c r="L22" s="50" t="s">
        <v>313</v>
      </c>
      <c r="M22" s="49" t="str">
        <f>'6. MIR'!D27</f>
        <v>(Eventos de programas preventivos ejecutados en escuelas, empresas y colonias / Total de Eventos de programas preventivos estimados en escuelas, empresas y colonias) * 100</v>
      </c>
      <c r="N22" s="88" t="s">
        <v>354</v>
      </c>
      <c r="O22" s="50" t="str">
        <f>'6. MIR'!E27</f>
        <v>Secretaría de Seguridad Pública municipal
Programas presupuestarios - Acciones preventivas
www.mazatlan.gob.mx/programas_presupuestarios</v>
      </c>
      <c r="P22" s="50" t="s">
        <v>340</v>
      </c>
      <c r="Q22" s="50"/>
      <c r="R22" s="50"/>
      <c r="S22" s="50"/>
      <c r="T22" s="50"/>
      <c r="U22" s="50"/>
      <c r="V22" s="50"/>
      <c r="W22" s="50">
        <v>2020</v>
      </c>
      <c r="BI22" s="86" t="s">
        <v>126</v>
      </c>
      <c r="BJ22" s="86" t="s">
        <v>127</v>
      </c>
      <c r="BK22" s="86" t="s">
        <v>128</v>
      </c>
      <c r="BL22" s="49" t="s">
        <v>372</v>
      </c>
      <c r="BM22" s="49" t="s">
        <v>373</v>
      </c>
    </row>
    <row r="23" spans="1:65" s="87" customFormat="1" ht="40.5" customHeight="1" x14ac:dyDescent="0.25">
      <c r="A23" s="50" t="str">
        <f>'1. Def. Prob.'!$B$6</f>
        <v>SEGURIDAD PÚBLICA</v>
      </c>
      <c r="B23" s="50" t="str">
        <f>'1. Def. Prob.'!$B$5</f>
        <v>E - Prestación de servicios públicos</v>
      </c>
      <c r="C23" s="50" t="str">
        <f>'1. Def. Prob.'!$A$35</f>
        <v>Secretaría de Seguridad Pública y Tránsito Municipal (incluye policía y tránsito turistico)</v>
      </c>
      <c r="D23" s="50" t="str">
        <f>'6. MIR'!A28</f>
        <v>Actividad 4.2</v>
      </c>
      <c r="E23" s="50" t="str">
        <f>'6. MIR'!B28</f>
        <v>Participación en las campañas de donación y registro de armas de fuego y explosivos</v>
      </c>
      <c r="F23" s="50" t="str">
        <f>'6. MIR'!C28</f>
        <v>Porcentaje de participación en campañas de donación de armas de fuego</v>
      </c>
      <c r="G23" s="50" t="s">
        <v>338</v>
      </c>
      <c r="H23" s="87" t="s">
        <v>370</v>
      </c>
      <c r="I23" s="87" t="s">
        <v>308</v>
      </c>
      <c r="J23" s="50" t="s">
        <v>309</v>
      </c>
      <c r="K23" s="50" t="s">
        <v>312</v>
      </c>
      <c r="L23" s="50" t="s">
        <v>313</v>
      </c>
      <c r="M23" s="49" t="str">
        <f>'6. MIR'!D28</f>
        <v>(Campañas de donación y registro de armas de fuego y explosivo en que participa el ayuntamiento / Total de campañas de donación y registro de armas de fuego y explosivos estimadas a desarrollar por el Ejército Mexicano en el municipio) * 100</v>
      </c>
      <c r="N23" s="88" t="s">
        <v>355</v>
      </c>
      <c r="O23" s="50" t="str">
        <f>'6. MIR'!E28</f>
        <v>Secretaría de Seguridad Pública municipal
Programas presupuestarios - Acciones preventivas
www.mazatlan.gob.mx/programas_presupuestarios</v>
      </c>
      <c r="P23" s="50" t="s">
        <v>340</v>
      </c>
      <c r="Q23" s="50"/>
      <c r="R23" s="50"/>
      <c r="S23" s="50"/>
      <c r="T23" s="50"/>
      <c r="U23" s="50"/>
      <c r="V23" s="50"/>
      <c r="W23" s="50">
        <v>2020</v>
      </c>
      <c r="BI23" s="86" t="s">
        <v>126</v>
      </c>
      <c r="BJ23" s="86" t="s">
        <v>127</v>
      </c>
      <c r="BK23" s="86" t="s">
        <v>128</v>
      </c>
      <c r="BL23" s="49" t="s">
        <v>372</v>
      </c>
      <c r="BM23" s="49" t="s">
        <v>373</v>
      </c>
    </row>
    <row r="24" spans="1:65" s="142" customFormat="1" ht="40.5" customHeight="1" x14ac:dyDescent="0.25">
      <c r="A24" s="142" t="str">
        <f>'1. Def. Prob.'!$B$6</f>
        <v>SEGURIDAD PÚBLICA</v>
      </c>
      <c r="B24" s="142" t="str">
        <f>'1. Def. Prob.'!$B$5</f>
        <v>E - Prestación de servicios públicos</v>
      </c>
      <c r="C24" s="142" t="str">
        <f>'1. Def. Prob.'!$A$35</f>
        <v>Secretaría de Seguridad Pública y Tránsito Municipal (incluye policía y tránsito turistico)</v>
      </c>
      <c r="D24" s="142" t="str">
        <f>D23</f>
        <v>Actividad 4.2</v>
      </c>
      <c r="E24" s="142" t="str">
        <f>E23</f>
        <v>Participación en las campañas de donación y registro de armas de fuego y explosivos</v>
      </c>
      <c r="F24" s="142" t="str">
        <f>'6. MIR'!C29</f>
        <v>Cambio porcentual en la donación de armas de fuego</v>
      </c>
      <c r="G24" s="142" t="s">
        <v>339</v>
      </c>
      <c r="H24" s="142" t="s">
        <v>371</v>
      </c>
      <c r="I24" s="142" t="s">
        <v>308</v>
      </c>
      <c r="J24" s="142" t="s">
        <v>320</v>
      </c>
      <c r="K24" s="142" t="s">
        <v>312</v>
      </c>
      <c r="L24" s="142" t="s">
        <v>313</v>
      </c>
      <c r="M24" s="49" t="str">
        <f>'6. MIR'!D29</f>
        <v>[(Número de armas de fuego y explosivos recibidos t - Número de armas de fuego y explosivos recibidos t-1) / Número de armas de fuego y explosivos recibidos t-1] * 100</v>
      </c>
      <c r="N24" s="88" t="s">
        <v>356</v>
      </c>
      <c r="O24" s="50" t="str">
        <f>'6. MIR'!E29</f>
        <v>Secretaría de Seguridad Pública municipal
Programas presupuestarios - Acciones preventivas
www.mazatlan.gob.mx/programas_presupuestarios</v>
      </c>
      <c r="P24" s="142" t="s">
        <v>340</v>
      </c>
      <c r="W24" s="142">
        <v>2020</v>
      </c>
      <c r="BI24" s="143" t="s">
        <v>126</v>
      </c>
      <c r="BJ24" s="143" t="s">
        <v>127</v>
      </c>
      <c r="BK24" s="143" t="s">
        <v>128</v>
      </c>
      <c r="BL24" s="49" t="s">
        <v>372</v>
      </c>
      <c r="BM24" s="49" t="s">
        <v>373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zoomScaleNormal="100" workbookViewId="0">
      <selection activeCell="D15" sqref="D15"/>
    </sheetView>
  </sheetViews>
  <sheetFormatPr baseColWidth="10" defaultColWidth="11.42578125" defaultRowHeight="15" x14ac:dyDescent="0.25"/>
  <cols>
    <col min="1" max="1" width="36.28515625" style="50" customWidth="1"/>
    <col min="2" max="2" width="70.140625" style="50" customWidth="1"/>
    <col min="3" max="16384" width="11.42578125" style="50"/>
  </cols>
  <sheetData>
    <row r="1" spans="1:2" hidden="1" x14ac:dyDescent="0.25"/>
    <row r="2" spans="1:2" ht="34.9" hidden="1" customHeight="1" x14ac:dyDescent="0.25"/>
    <row r="3" spans="1:2" x14ac:dyDescent="0.25">
      <c r="A3" s="257" t="str">
        <f>'1. Def. Prob.'!$A$1:$D$1</f>
        <v>AYUNTAMIENTO DEL MUNICIPIO DE MAZATLÁN</v>
      </c>
      <c r="B3" s="257"/>
    </row>
    <row r="4" spans="1:2" x14ac:dyDescent="0.25">
      <c r="A4" s="257" t="s">
        <v>16</v>
      </c>
      <c r="B4" s="257"/>
    </row>
    <row r="5" spans="1:2" ht="18" customHeight="1" x14ac:dyDescent="0.25">
      <c r="A5" s="51" t="s">
        <v>35</v>
      </c>
      <c r="B5" s="52" t="str">
        <f>'1. Def. Prob.'!$B$6</f>
        <v>SEGURIDAD PÚBLICA</v>
      </c>
    </row>
    <row r="6" spans="1:2" x14ac:dyDescent="0.25">
      <c r="A6" s="258" t="s">
        <v>13</v>
      </c>
      <c r="B6" s="258"/>
    </row>
    <row r="7" spans="1:2" x14ac:dyDescent="0.25">
      <c r="A7" s="99" t="s">
        <v>11</v>
      </c>
      <c r="B7" s="53"/>
    </row>
    <row r="8" spans="1:2" x14ac:dyDescent="0.25">
      <c r="A8" s="99" t="s">
        <v>12</v>
      </c>
      <c r="B8" s="54"/>
    </row>
    <row r="9" spans="1:2" x14ac:dyDescent="0.25">
      <c r="A9" s="99" t="s">
        <v>17</v>
      </c>
      <c r="B9" s="53"/>
    </row>
    <row r="10" spans="1:2" x14ac:dyDescent="0.25">
      <c r="A10" s="99" t="s">
        <v>120</v>
      </c>
      <c r="B10" s="54"/>
    </row>
    <row r="11" spans="1:2" ht="19.5" customHeight="1" x14ac:dyDescent="0.25">
      <c r="A11" s="99" t="s">
        <v>14</v>
      </c>
      <c r="B11" s="53"/>
    </row>
    <row r="12" spans="1:2" ht="19.5" customHeight="1" x14ac:dyDescent="0.25">
      <c r="A12" s="99" t="s">
        <v>15</v>
      </c>
      <c r="B12" s="53"/>
    </row>
    <row r="13" spans="1:2" ht="8.25" customHeight="1" x14ac:dyDescent="0.25"/>
    <row r="14" spans="1:2" x14ac:dyDescent="0.25">
      <c r="A14" s="258" t="s">
        <v>117</v>
      </c>
      <c r="B14" s="258"/>
    </row>
    <row r="15" spans="1:2" x14ac:dyDescent="0.25">
      <c r="A15" s="99" t="s">
        <v>11</v>
      </c>
      <c r="B15" s="53"/>
    </row>
    <row r="16" spans="1:2" x14ac:dyDescent="0.25">
      <c r="A16" s="99" t="s">
        <v>12</v>
      </c>
      <c r="B16" s="54"/>
    </row>
    <row r="17" spans="1:2" x14ac:dyDescent="0.25">
      <c r="A17" s="99" t="s">
        <v>17</v>
      </c>
      <c r="B17" s="53"/>
    </row>
    <row r="18" spans="1:2" x14ac:dyDescent="0.25">
      <c r="A18" s="99" t="s">
        <v>120</v>
      </c>
      <c r="B18" s="54"/>
    </row>
    <row r="19" spans="1:2" x14ac:dyDescent="0.25">
      <c r="A19" s="99" t="s">
        <v>14</v>
      </c>
      <c r="B19" s="53"/>
    </row>
    <row r="20" spans="1:2" x14ac:dyDescent="0.25">
      <c r="A20" s="99" t="s">
        <v>15</v>
      </c>
      <c r="B20" s="53"/>
    </row>
    <row r="21" spans="1:2" ht="10.5" customHeight="1" x14ac:dyDescent="0.25"/>
    <row r="22" spans="1:2" x14ac:dyDescent="0.25">
      <c r="A22" s="258" t="s">
        <v>118</v>
      </c>
      <c r="B22" s="258"/>
    </row>
    <row r="23" spans="1:2" x14ac:dyDescent="0.25">
      <c r="A23" s="99" t="s">
        <v>11</v>
      </c>
      <c r="B23" s="53"/>
    </row>
    <row r="24" spans="1:2" x14ac:dyDescent="0.25">
      <c r="A24" s="99" t="s">
        <v>12</v>
      </c>
      <c r="B24" s="54"/>
    </row>
    <row r="25" spans="1:2" x14ac:dyDescent="0.25">
      <c r="A25" s="99" t="s">
        <v>17</v>
      </c>
      <c r="B25" s="53"/>
    </row>
    <row r="26" spans="1:2" x14ac:dyDescent="0.25">
      <c r="A26" s="99" t="s">
        <v>120</v>
      </c>
      <c r="B26" s="54"/>
    </row>
    <row r="27" spans="1:2" x14ac:dyDescent="0.25">
      <c r="A27" s="99" t="s">
        <v>14</v>
      </c>
      <c r="B27" s="53"/>
    </row>
    <row r="28" spans="1:2" x14ac:dyDescent="0.25">
      <c r="A28" s="99" t="s">
        <v>15</v>
      </c>
      <c r="B28" s="53"/>
    </row>
    <row r="29" spans="1:2" ht="9" customHeight="1" x14ac:dyDescent="0.25"/>
    <row r="30" spans="1:2" x14ac:dyDescent="0.25">
      <c r="A30" s="258" t="s">
        <v>119</v>
      </c>
      <c r="B30" s="258"/>
    </row>
    <row r="31" spans="1:2" x14ac:dyDescent="0.25">
      <c r="A31" s="99" t="s">
        <v>11</v>
      </c>
      <c r="B31" s="53"/>
    </row>
    <row r="32" spans="1:2" x14ac:dyDescent="0.25">
      <c r="A32" s="99" t="s">
        <v>12</v>
      </c>
      <c r="B32" s="54"/>
    </row>
    <row r="33" spans="1:2" x14ac:dyDescent="0.25">
      <c r="A33" s="99" t="s">
        <v>17</v>
      </c>
      <c r="B33" s="53"/>
    </row>
    <row r="34" spans="1:2" x14ac:dyDescent="0.25">
      <c r="A34" s="99" t="s">
        <v>120</v>
      </c>
      <c r="B34" s="54"/>
    </row>
    <row r="35" spans="1:2" x14ac:dyDescent="0.25">
      <c r="A35" s="99" t="s">
        <v>14</v>
      </c>
      <c r="B35" s="53"/>
    </row>
    <row r="36" spans="1:2" x14ac:dyDescent="0.25">
      <c r="A36" s="99" t="s">
        <v>15</v>
      </c>
      <c r="B36" s="53"/>
    </row>
  </sheetData>
  <mergeCells count="6">
    <mergeCell ref="A3:B3"/>
    <mergeCell ref="A14:B14"/>
    <mergeCell ref="A22:B22"/>
    <mergeCell ref="A30:B30"/>
    <mergeCell ref="A6:B6"/>
    <mergeCell ref="A4:B4"/>
  </mergeCells>
  <printOptions horizontalCentered="1"/>
  <pageMargins left="0.19685039370078741" right="0.19685039370078741"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1. Def. Prob.</vt:lpstr>
      <vt:lpstr>2. AP</vt:lpstr>
      <vt:lpstr>3. AO</vt:lpstr>
      <vt:lpstr>4. SA</vt:lpstr>
      <vt:lpstr>5. EAPp</vt:lpstr>
      <vt:lpstr>6. MIR</vt:lpstr>
      <vt:lpstr>BD Indicadores (FTI)</vt:lpstr>
      <vt:lpstr>Datos contacto</vt:lpstr>
      <vt:lpstr>'1. Def. Prob.'!Área_de_impresión</vt:lpstr>
      <vt:lpstr>'2. AP'!Área_de_impresión</vt:lpstr>
      <vt:lpstr>'3. AO'!Área_de_impresión</vt:lpstr>
      <vt:lpstr>'4. SA'!Área_de_impresión</vt:lpstr>
      <vt:lpstr>'5. EAPp'!Área_de_impresión</vt:lpstr>
      <vt:lpstr>'6. MIR'!Área_de_impresión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TREGU</dc:creator>
  <cp:lastModifiedBy>Acer</cp:lastModifiedBy>
  <cp:lastPrinted>2021-07-02T01:11:27Z</cp:lastPrinted>
  <dcterms:created xsi:type="dcterms:W3CDTF">2018-02-13T00:02:10Z</dcterms:created>
  <dcterms:modified xsi:type="dcterms:W3CDTF">2021-07-02T01:12:10Z</dcterms:modified>
</cp:coreProperties>
</file>